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A980C187-DC9C-44D1-9754-783E8D81F18F}" xr6:coauthVersionLast="47" xr6:coauthVersionMax="47" xr10:uidLastSave="{00000000-0000-0000-0000-000000000000}"/>
  <bookViews>
    <workbookView xWindow="2415" yWindow="3690" windowWidth="21600" windowHeight="13365" xr2:uid="{21992939-3834-4400-A0B2-2A809A049152}"/>
  </bookViews>
  <sheets>
    <sheet name="Information" sheetId="6" r:id="rId1"/>
    <sheet name="Valdeltagande" sheetId="4" r:id="rId2"/>
    <sheet name="Röster" sheetId="3" r:id="rId3"/>
    <sheet name="Listor" sheetId="5" r:id="rId4"/>
    <sheet name="Röstetal kommun" sheetId="1" r:id="rId5"/>
    <sheet name="Invalda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3" l="1"/>
  <c r="K23" i="3"/>
  <c r="J23" i="3"/>
  <c r="I23" i="3"/>
  <c r="E22" i="3"/>
  <c r="E21" i="3"/>
  <c r="E19" i="3"/>
  <c r="E17" i="3"/>
  <c r="E15" i="3"/>
  <c r="E13" i="3"/>
  <c r="E12" i="3"/>
  <c r="E11" i="3"/>
  <c r="E10" i="3"/>
  <c r="E9" i="3"/>
  <c r="E8" i="3"/>
  <c r="B54" i="1"/>
  <c r="B52" i="1"/>
  <c r="B50" i="1"/>
  <c r="B49" i="1"/>
  <c r="B48" i="1"/>
  <c r="B47" i="1"/>
  <c r="B46" i="1"/>
  <c r="B45" i="1"/>
  <c r="B44" i="1"/>
  <c r="B43" i="1"/>
  <c r="B42" i="1"/>
  <c r="B41" i="1"/>
  <c r="B40" i="1"/>
  <c r="B39" i="1"/>
  <c r="B37" i="1"/>
  <c r="B36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<sst xmlns="http://schemas.openxmlformats.org/spreadsheetml/2006/main" count="928" uniqueCount="244">
  <si>
    <t>Kommun</t>
  </si>
  <si>
    <t>Lista</t>
  </si>
  <si>
    <t>Tot.</t>
  </si>
  <si>
    <t>Br</t>
  </si>
  <si>
    <t>Ec</t>
  </si>
  <si>
    <t>Fi</t>
  </si>
  <si>
    <t>Fö</t>
  </si>
  <si>
    <t>Ge</t>
  </si>
  <si>
    <t>Ha</t>
  </si>
  <si>
    <t>Jo</t>
  </si>
  <si>
    <t>Ku</t>
  </si>
  <si>
    <t>Kö</t>
  </si>
  <si>
    <t>Le</t>
  </si>
  <si>
    <t>Lu</t>
  </si>
  <si>
    <t>Sa</t>
  </si>
  <si>
    <t>So</t>
  </si>
  <si>
    <t>Su</t>
  </si>
  <si>
    <t>Vå</t>
  </si>
  <si>
    <t>Ma</t>
  </si>
  <si>
    <t>Ålands Svenska Valförbund 1</t>
  </si>
  <si>
    <t>-</t>
  </si>
  <si>
    <t>Ålands Svenska Valförbund 2</t>
  </si>
  <si>
    <t>Själfständiga Ålänningars Valförbund</t>
  </si>
  <si>
    <t>Lista utanför valförbund</t>
  </si>
  <si>
    <t>Skrivna listor</t>
  </si>
  <si>
    <t xml:space="preserve">Anm. En motsvarande sammanställning var införd i tidningen Åland den 20.6.1922. Den innehåller dock ett par smärre </t>
  </si>
  <si>
    <t>felaktigheter.</t>
  </si>
  <si>
    <t>Kandidater</t>
  </si>
  <si>
    <t>De invalda</t>
  </si>
  <si>
    <t>1.</t>
  </si>
  <si>
    <t>Sundblom, Julius. Redaktör. Mariehamn</t>
  </si>
  <si>
    <t>ÅSV 1+2</t>
  </si>
  <si>
    <t>2.</t>
  </si>
  <si>
    <t>Björkman, Carl. Vicehäradshövding. Mariehamn</t>
  </si>
  <si>
    <t>3.</t>
  </si>
  <si>
    <t>Eriksson, Johannes. Bonde. Bjärström, Finström</t>
  </si>
  <si>
    <t>ÅSV 1</t>
  </si>
  <si>
    <t>4.</t>
  </si>
  <si>
    <t>Karlsson, Aug. Bonde. Gunnarsby, Sund</t>
  </si>
  <si>
    <t>5.</t>
  </si>
  <si>
    <t>Strandfält, Viktor. Folkskollärare. Sanda, Föglö</t>
  </si>
  <si>
    <t>ÅSV 2</t>
  </si>
  <si>
    <t>6.</t>
  </si>
  <si>
    <t>Gylling, Artur. Stadsläkare. Mariehamn</t>
  </si>
  <si>
    <t>7.</t>
  </si>
  <si>
    <t>Rothberg. Torsten. Vicehäradshövding. Mariehamn</t>
  </si>
  <si>
    <t>8.</t>
  </si>
  <si>
    <t>Andersson, Uno. Bonde. Mörby, Hammarland</t>
  </si>
  <si>
    <t>9.</t>
  </si>
  <si>
    <t>Forsberg, Anders Eusebius. Bonde. Brändö</t>
  </si>
  <si>
    <t>10.</t>
  </si>
  <si>
    <t>Sjöblom, Jonatan. Bonde. Knutsboda, Lemland</t>
  </si>
  <si>
    <t>11.</t>
  </si>
  <si>
    <t>Sundström, Fanny. Fröken. Träsk, Sund</t>
  </si>
  <si>
    <t>12.</t>
  </si>
  <si>
    <t>Karlsson, A. Th. Bonde. Möckelö, Jomala</t>
  </si>
  <si>
    <t>13.</t>
  </si>
  <si>
    <t>Lindell, Otto. Sjökapten. Eckerö</t>
  </si>
  <si>
    <t>14.</t>
  </si>
  <si>
    <t>Rosenblad, Robert. Parcellägare. Åsgårda, Saltvik</t>
  </si>
  <si>
    <t>15.</t>
  </si>
  <si>
    <t>Karlsson, Julius. Bondeson. Sottunga</t>
  </si>
  <si>
    <t>16.</t>
  </si>
  <si>
    <t>Malén, Leonard. Bonde. Lumparland</t>
  </si>
  <si>
    <t>17.</t>
  </si>
  <si>
    <t>Holmberg, Johannes. Bonde. Geta</t>
  </si>
  <si>
    <t>SÅV</t>
  </si>
  <si>
    <t>18.</t>
  </si>
  <si>
    <t>Lindblom, Karl Anders. Bonde. Wårdö</t>
  </si>
  <si>
    <t>19.</t>
  </si>
  <si>
    <t>Bomansson, Oskar. Arkitekt. Saltvik</t>
  </si>
  <si>
    <t>20.</t>
  </si>
  <si>
    <t>Mattsson, C. W. Sjökapten. Dalkarby, Jomala</t>
  </si>
  <si>
    <t>21.</t>
  </si>
  <si>
    <t>Nordström, J. E. Bonde. Djekenböle, Hammarland</t>
  </si>
  <si>
    <t>22.</t>
  </si>
  <si>
    <t>Österlund, F. W. Fiskare. Jersö, Lemland</t>
  </si>
  <si>
    <t>23.</t>
  </si>
  <si>
    <t>Troberg, Johan. Bonde. Vestergeta, Geta</t>
  </si>
  <si>
    <t>24.</t>
  </si>
  <si>
    <t>Karlström, J. Th. Parcellägare. Ulvsby, Jomala</t>
  </si>
  <si>
    <t>25.</t>
  </si>
  <si>
    <t>Flodin, Erik. Häradsdomare. Degerby, Föglö</t>
  </si>
  <si>
    <t>26.</t>
  </si>
  <si>
    <t>Carlsson, Carl. Bonde. Stålsby, Finström</t>
  </si>
  <si>
    <t>27.</t>
  </si>
  <si>
    <t>Jansson, Matts. Sjökapten. Bartsgårda, Finström</t>
  </si>
  <si>
    <t>28.</t>
  </si>
  <si>
    <t>Palmer, Conrad. Sjökapten. Eckerö</t>
  </si>
  <si>
    <t>29.</t>
  </si>
  <si>
    <t>Mattsson, Herman. Parcellägare. Sibby, Sund</t>
  </si>
  <si>
    <t>30.</t>
  </si>
  <si>
    <t>Blomroos, K. J. Bonde. Ödkarby, Saltvik</t>
  </si>
  <si>
    <t>De icke invalda</t>
  </si>
  <si>
    <t>31.</t>
  </si>
  <si>
    <t>Nordlund, Aug. Bonde. Sund, Persby</t>
  </si>
  <si>
    <t>32.</t>
  </si>
  <si>
    <t>Kock, Alina. Lärarinna. Saltvik</t>
  </si>
  <si>
    <t>33.</t>
  </si>
  <si>
    <t>Sjögren, Aug. Kontraktsprost. Saltvik</t>
  </si>
  <si>
    <t>34.</t>
  </si>
  <si>
    <t>Söderlund, Alfons. Bonde. Kumlingeby</t>
  </si>
  <si>
    <t>35.</t>
  </si>
  <si>
    <t>Åkerberg, Evert. Bonde. Brändö</t>
  </si>
  <si>
    <t>36.</t>
  </si>
  <si>
    <t>Lönegren, Erik. Agronom. Mariehamn</t>
  </si>
  <si>
    <t>37.</t>
  </si>
  <si>
    <t>Karlberg, Oskar. Bonde. Kökar, Österbygge</t>
  </si>
  <si>
    <t>38.</t>
  </si>
  <si>
    <t>Eriksson, Emanuel. Sjökapten, sjömanshusombudsman. Mariehamn</t>
  </si>
  <si>
    <t>39.</t>
  </si>
  <si>
    <t>Holmström, Edvard. Bonde. Kökar, Österbygge</t>
  </si>
  <si>
    <t>40.</t>
  </si>
  <si>
    <t>Drake, O. W. Rektor. Mariehamn</t>
  </si>
  <si>
    <t>41.</t>
  </si>
  <si>
    <t>Lundqvist, Arthur. Sjökapten. Vårdö</t>
  </si>
  <si>
    <t>42.</t>
  </si>
  <si>
    <t>Wikman, Johan Ludvig. Kyrkoherde. Geta</t>
  </si>
  <si>
    <t>43.</t>
  </si>
  <si>
    <t>Höglund, K. A. Sjökapten. Saltvik, Toböle</t>
  </si>
  <si>
    <t>44.</t>
  </si>
  <si>
    <t>Pettersson, E. G. Lanthandlare. Sottunga</t>
  </si>
  <si>
    <t>45.</t>
  </si>
  <si>
    <t>Kalm, M. R. Häradsdomare. Jomala</t>
  </si>
  <si>
    <t>46.</t>
  </si>
  <si>
    <t>Nordlund, Karl. Bonde. Saltvik</t>
  </si>
  <si>
    <t>47.</t>
  </si>
  <si>
    <t>Johansson, Carl J. Kyrkovärd. Saltvik</t>
  </si>
  <si>
    <t>48.</t>
  </si>
  <si>
    <t>Liewendahl, Fr. Folkskollärare. Jomala, Ytternäs</t>
  </si>
  <si>
    <t>49.</t>
  </si>
  <si>
    <t>Lindfors, Erik. Folkskollärare. Finström</t>
  </si>
  <si>
    <t>Anm. Uppgifterna om de invalda motsvarar den officiella kungörelsen över valresultatet. Den publicerades</t>
  </si>
  <si>
    <t>i tidningen Åland den 17.5.1922. Uppgifterna om de icke invalda från Centralnämndens uträkningar.</t>
  </si>
  <si>
    <t xml:space="preserve">ÅSV 1 = Ålands Svenska Valförbund 1, ÅSV 2 = Ålands Svenska Valförbund 2, SÅV = Själfständiga </t>
  </si>
  <si>
    <t>Ålänningars Valförbund.</t>
  </si>
  <si>
    <t xml:space="preserve">Avgivna </t>
  </si>
  <si>
    <t>Kasserade röster</t>
  </si>
  <si>
    <t>Godkända</t>
  </si>
  <si>
    <t>Rösternas fördelning</t>
  </si>
  <si>
    <t>röster</t>
  </si>
  <si>
    <t>Antal</t>
  </si>
  <si>
    <t>%</t>
  </si>
  <si>
    <t>Övr.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</si>
  <si>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</si>
  <si>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</si>
  <si>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</si>
  <si>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</si>
  <si>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</si>
  <si>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</si>
  <si>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</si>
  <si>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</si>
  <si>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</si>
  <si>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</si>
  <si>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</si>
  <si>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</si>
  <si>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</si>
  <si>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</si>
  <si>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</si>
  <si>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</si>
  <si>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Hela Åland</t>
  </si>
  <si>
    <t>Anm. Antalet avgivna röster skiljer sig i en del kommuner från antalet röstande i tabell 2.  En förklaring till</t>
  </si>
  <si>
    <t xml:space="preserve">skillnaderna kan vara möjligheten att rösta med vallängdsutdrag. Det är oklart hur detta har noterats av </t>
  </si>
  <si>
    <t>valnämnderna.</t>
  </si>
  <si>
    <t>Ålänningars Valförbund, Övr. = listor utanför valförbund + skrivna listor.</t>
  </si>
  <si>
    <t>Röstberättigade</t>
  </si>
  <si>
    <t>Röstande</t>
  </si>
  <si>
    <t>Valdel-</t>
  </si>
  <si>
    <t>Män</t>
  </si>
  <si>
    <t>Kvinnor</t>
  </si>
  <si>
    <t>tagande,</t>
  </si>
  <si>
    <t>Anm. Valnämndsprotokollet från Finströms II röstningsområde saknar uppgift om könsfördelningen för de röst-</t>
  </si>
  <si>
    <t xml:space="preserve">berättigade, endast det totala antalet anges. Detta antal (438 personer) ingår i det totala antalet röstberättigade i </t>
  </si>
  <si>
    <t>Finström och hela Åland. I dessa områden stämmer således inte antalet röstberättigade: summan av antalet män</t>
  </si>
  <si>
    <t>och kvinnor blir inte den summa som uppges, utan 438 mindre.</t>
  </si>
  <si>
    <t>Vid uträknandet av de könsvisa röstningsprocenterna för dessa områden har detta korrigerats så, att röstnings-</t>
  </si>
  <si>
    <t>områdets röstande (91 män och 119 kvinnor) har räknats bort. Eftersom område II i Finström hade ett lägre val-</t>
  </si>
  <si>
    <t>deltagande än övriga kommundelar får detta till följd att valdeltagandet för män respektive kvinnor blir något över-</t>
  </si>
  <si>
    <t>skattat i de aktuella områdena.</t>
  </si>
  <si>
    <t>Hemort, lösen</t>
  </si>
  <si>
    <t>Åland – Mariehamn</t>
  </si>
  <si>
    <t>Ålands svenskhet</t>
  </si>
  <si>
    <t>Eriksson, Johannes. Bonde. Finström, Bjärström</t>
  </si>
  <si>
    <t>Karlsson, Aug. Bonde. Sund, Gunnarsby</t>
  </si>
  <si>
    <t>Åland – Lumparland</t>
  </si>
  <si>
    <t>Malén, Mikael Leonard. Bonde. Lumparland</t>
  </si>
  <si>
    <t>Österlund, F. W. Fiskare. Lemland</t>
  </si>
  <si>
    <t>Karlsson, Aug. Bonde. Sund</t>
  </si>
  <si>
    <t>Åland – Jomala</t>
  </si>
  <si>
    <t>Karlsson, A. Th. Bonde. Jomala, Möckelö</t>
  </si>
  <si>
    <t>Mattsson, C. W. Sjökapten. Jomala, Dalkarby</t>
  </si>
  <si>
    <t>Karlström, J. Th. Parcellägare. Jomala, Ulfsby</t>
  </si>
  <si>
    <t>Åland – Hammarland</t>
  </si>
  <si>
    <t>Andersson, Uno. Bonde. Hammarland, Mörby</t>
  </si>
  <si>
    <t>Nordström, J. E. Bonde. Hammarland, Djekenböle</t>
  </si>
  <si>
    <t>Åland – Eckerö</t>
  </si>
  <si>
    <t>Sundström, Fanny. Fröken. Sund</t>
  </si>
  <si>
    <t>Åland – Finström</t>
  </si>
  <si>
    <t>Jansson, Matts. Sjökapten. Finström, Bartsgårda</t>
  </si>
  <si>
    <t>Carlsson, Carl. Bonde. Finström, Stålsby</t>
  </si>
  <si>
    <t>Sundström, Fanny. Fröken. Sund, Träsk</t>
  </si>
  <si>
    <t>Bomansson, Oskar. Arkitekt. Saltvik, Kvarnbo</t>
  </si>
  <si>
    <t>Åland – Lemland</t>
  </si>
  <si>
    <t>Sjöblom, Jonatan. Bonde. Lemland, Knutsboda</t>
  </si>
  <si>
    <t>Åland – Geta</t>
  </si>
  <si>
    <t>Troberg, Johan. Bonde. Geta, Westergeta</t>
  </si>
  <si>
    <t>Åland – Saltvik</t>
  </si>
  <si>
    <t>Rosenblad, Robert. Parcellägare. Åsgårda</t>
  </si>
  <si>
    <t>Blomroos, K. J. Bonde. Ödkarby</t>
  </si>
  <si>
    <t>Åland – Sund</t>
  </si>
  <si>
    <t>Mattsson, Herman. Parcellägare. Sund, Sibby</t>
  </si>
  <si>
    <t>Åland – Wårdö</t>
  </si>
  <si>
    <t>Forsberg, Anders. Fiskare. Brändö</t>
  </si>
  <si>
    <t>Österlund, F. W. Fiskare. Lemland, Jersö</t>
  </si>
  <si>
    <t>Åland – Föglö</t>
  </si>
  <si>
    <t>Strandfält, Viktor. Folkskollärare. Föglö, Sanda</t>
  </si>
  <si>
    <t>Flodin, Erik. Häradsdomare. Föglö, Degerby</t>
  </si>
  <si>
    <t>Åland – Sottunga</t>
  </si>
  <si>
    <t>Åland – Kökar</t>
  </si>
  <si>
    <t>Åland – Kumlinge</t>
  </si>
  <si>
    <t>Åland – Brändö</t>
  </si>
  <si>
    <t>Ekonomisk utveckling</t>
  </si>
  <si>
    <t>Mariehamns stad</t>
  </si>
  <si>
    <t>Lievendahl, Fr. Folkskollärare. Jomala, Ytternäs</t>
  </si>
  <si>
    <t>Anm. Uppgifterna motsvarar i huvudsak den officiella valsedeln. En del av den publicerades i tidningen Åland</t>
  </si>
  <si>
    <t>den 6.5.1922. Listorna inom Själfständiga Ålänningars Valförbund saknades dock.</t>
  </si>
  <si>
    <t>Landstingsvalet 1922, röstberättigade, röstande och valdeltagande efter kommun</t>
  </si>
  <si>
    <t>Totalt</t>
  </si>
  <si>
    <t>Procent</t>
  </si>
  <si>
    <t>Landstingsvalet 1922, avgivna, kasserade och godkända röster samt rösternas fördelning kommunvis</t>
  </si>
  <si>
    <t>Landstingsvalet 1922, valförbund, listor och kandidater</t>
  </si>
  <si>
    <t>Landstingsvalet 1922, listornas röstetal kommunvis</t>
  </si>
  <si>
    <t>Landstingvalet 1922, kandidaterna och deras jämförelsetal</t>
  </si>
  <si>
    <t>Valförbund</t>
  </si>
  <si>
    <t>Jämförelse-</t>
  </si>
  <si>
    <t>tal</t>
  </si>
  <si>
    <t>Landstingsvalet 1922</t>
  </si>
  <si>
    <t xml:space="preserve">På de följande fem bladen presenteras uppgifter om landstingsvalet 1922 som Casper Wrede har </t>
  </si>
  <si>
    <t>sammanställt utgående från material i Ålands landskapsarkiv.</t>
  </si>
  <si>
    <t>Information om uppgifterna finns i anslutning till respektive tabell.</t>
  </si>
  <si>
    <t xml:space="preserve">Ytterligare information om valet finns i en artikel av Wrede som publicerades i tidskriften </t>
  </si>
  <si>
    <t xml:space="preserve">Radar 1997 och som nu finns tillgänglig på ÅSUBs webbplats. </t>
  </si>
  <si>
    <t>Vissa brister och ofullständigheter finns i materialet, men det ger ändå en god bild av det första</t>
  </si>
  <si>
    <t>landstingsvalet såväl när det gäller kandidater, listor och valförbund som valdeltagande och valresultat.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</si>
</sst>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/mm/dd"/>
    <numFmt numFmtId="165" formatCode="0.0"/>
    <numFmt numFmtId="166" formatCode="0.0%"/>
    <numFmt numFmtId="167" formatCode="#,##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0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/>
    <xf numFmtId="167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/>
    <xf numFmtId="4" fontId="3" fillId="0" borderId="0" xfId="0" applyNumberFormat="1" applyFont="1"/>
    <xf numFmtId="0" fontId="4" fillId="0" borderId="1" xfId="0" applyFont="1" applyBorder="1"/>
    <xf numFmtId="3" fontId="3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165" fontId="3" fillId="0" borderId="1" xfId="0" applyNumberFormat="1" applyFont="1" applyBorder="1"/>
    <xf numFmtId="165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/>
    <xf numFmtId="0" fontId="3" fillId="0" borderId="0" xfId="0" applyFont="1" applyAlignment="1">
      <alignment horizontal="left"/>
    </xf>
    <xf numFmtId="3" fontId="1" fillId="0" borderId="0" xfId="0" applyNumberFormat="1" applyFont="1"/>
    <xf numFmtId="165" fontId="1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7" xfId="0" applyFont="1" applyBorder="1"/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10" xfId="0" applyFont="1" applyBorder="1"/>
    <xf numFmtId="3" fontId="3" fillId="0" borderId="10" xfId="0" applyNumberFormat="1" applyFont="1" applyBorder="1"/>
    <xf numFmtId="167" fontId="3" fillId="0" borderId="10" xfId="0" applyNumberFormat="1" applyFont="1" applyBorder="1"/>
    <xf numFmtId="4" fontId="3" fillId="0" borderId="10" xfId="0" applyNumberFormat="1" applyFont="1" applyBorder="1"/>
    <xf numFmtId="0" fontId="4" fillId="0" borderId="10" xfId="0" applyFont="1" applyBorder="1"/>
    <xf numFmtId="3" fontId="4" fillId="0" borderId="10" xfId="0" applyNumberFormat="1" applyFont="1" applyBorder="1"/>
    <xf numFmtId="167" fontId="4" fillId="0" borderId="10" xfId="0" applyNumberFormat="1" applyFont="1" applyBorder="1"/>
    <xf numFmtId="4" fontId="4" fillId="0" borderId="10" xfId="0" applyNumberFormat="1" applyFont="1" applyBorder="1"/>
    <xf numFmtId="167" fontId="3" fillId="0" borderId="0" xfId="0" applyNumberFormat="1" applyFont="1" applyAlignment="1">
      <alignment horizontal="right"/>
    </xf>
    <xf numFmtId="165" fontId="3" fillId="0" borderId="10" xfId="0" applyNumberFormat="1" applyFont="1" applyBorder="1"/>
    <xf numFmtId="166" fontId="3" fillId="0" borderId="10" xfId="0" applyNumberFormat="1" applyFont="1" applyBorder="1" applyAlignment="1">
      <alignment horizontal="right"/>
    </xf>
    <xf numFmtId="166" fontId="3" fillId="0" borderId="10" xfId="0" applyNumberFormat="1" applyFont="1" applyBorder="1"/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/>
    <xf numFmtId="0" fontId="3" fillId="0" borderId="10" xfId="0" applyFont="1" applyBorder="1" applyAlignment="1">
      <alignment horizontal="left"/>
    </xf>
    <xf numFmtId="0" fontId="7" fillId="0" borderId="0" xfId="0" applyFont="1"/>
    <xf numFmtId="3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45493-625C-42E4-80D2-6656A1DE4B11}">
  <dimension ref="A1:A9"/>
  <sheetViews>
    <sheetView showGridLines="0" tabSelected="1" workbookViewId="0"/>
  </sheetViews>
  <sheetFormatPr defaultRowHeight="15" x14ac:dyDescent="0.25"/>
  <sheetData>
    <row r="1" spans="1:1" x14ac:dyDescent="0.25">
      <c r="A1" s="73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240</v>
      </c>
    </row>
    <row r="9" spans="1:1" x14ac:dyDescent="0.25">
      <c r="A9" t="s">
        <v>241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68CB4-6BBE-41B8-9E53-51B6CB1B4A2C}">
  <dimension ref="A1:R37"/>
  <sheetViews>
    <sheetView showGridLines="0" workbookViewId="0"/>
  </sheetViews>
  <sheetFormatPr defaultRowHeight="12" x14ac:dyDescent="0.2"/>
  <cols>
    <col min="1" max="1" width="13.85546875" style="1" customWidth="1"/>
    <col min="2" max="2" width="6.7109375" style="1" customWidth="1"/>
    <col min="3" max="3" width="7.28515625" style="1" customWidth="1"/>
    <col min="4" max="4" width="8.140625" style="1" customWidth="1"/>
    <col min="5" max="5" width="2.7109375" style="1" customWidth="1"/>
    <col min="6" max="6" width="6.5703125" style="1" customWidth="1"/>
    <col min="7" max="7" width="6.7109375" style="1" customWidth="1"/>
    <col min="8" max="8" width="2.42578125" style="1" customWidth="1"/>
    <col min="9" max="9" width="6.42578125" style="1" customWidth="1"/>
    <col min="10" max="10" width="6.7109375" style="1" customWidth="1"/>
    <col min="11" max="11" width="8" style="1" customWidth="1"/>
    <col min="12" max="12" width="8.28515625" style="1" customWidth="1"/>
    <col min="13" max="14" width="9.140625" style="1"/>
    <col min="15" max="15" width="9.28515625" style="1" bestFit="1" customWidth="1"/>
    <col min="16" max="16" width="9.140625" style="1"/>
    <col min="17" max="18" width="12.7109375" style="1" bestFit="1" customWidth="1"/>
    <col min="19" max="16384" width="9.140625" style="1"/>
  </cols>
  <sheetData>
    <row r="1" spans="1:18" ht="12.75" x14ac:dyDescent="0.2">
      <c r="A1" s="53" t="s">
        <v>226</v>
      </c>
      <c r="B1" s="9"/>
      <c r="C1" s="9"/>
      <c r="D1" s="9"/>
      <c r="E1" s="9"/>
      <c r="F1" s="9"/>
      <c r="G1" s="7"/>
      <c r="H1" s="10"/>
      <c r="I1" s="9"/>
      <c r="J1" s="7"/>
      <c r="K1" s="9"/>
      <c r="L1" s="7"/>
    </row>
    <row r="2" spans="1:18" ht="12" customHeight="1" thickBot="1" x14ac:dyDescent="0.25">
      <c r="A2" s="54"/>
      <c r="B2" s="55"/>
      <c r="C2" s="55"/>
      <c r="D2" s="55"/>
      <c r="E2" s="55"/>
      <c r="F2" s="55"/>
      <c r="G2" s="56"/>
      <c r="H2" s="57"/>
      <c r="I2" s="55"/>
      <c r="J2" s="56"/>
      <c r="K2" s="55"/>
      <c r="L2" s="56"/>
    </row>
    <row r="3" spans="1:18" ht="6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8" ht="12" customHeight="1" x14ac:dyDescent="0.2">
      <c r="A4" s="6"/>
      <c r="B4" s="74" t="s">
        <v>165</v>
      </c>
      <c r="C4" s="74"/>
      <c r="D4" s="74"/>
      <c r="E4" s="9"/>
      <c r="F4" s="74" t="s">
        <v>166</v>
      </c>
      <c r="G4" s="74"/>
      <c r="H4" s="74"/>
      <c r="I4" s="74"/>
      <c r="J4" s="74"/>
      <c r="K4" s="74"/>
      <c r="L4" s="62" t="s">
        <v>167</v>
      </c>
    </row>
    <row r="5" spans="1:18" ht="12" customHeight="1" x14ac:dyDescent="0.2">
      <c r="A5" s="6"/>
      <c r="B5" s="9"/>
      <c r="C5" s="9"/>
      <c r="D5" s="9"/>
      <c r="E5" s="9"/>
      <c r="F5" s="75" t="s">
        <v>168</v>
      </c>
      <c r="G5" s="75"/>
      <c r="H5" s="10"/>
      <c r="I5" s="75" t="s">
        <v>169</v>
      </c>
      <c r="J5" s="75"/>
      <c r="K5" s="9"/>
      <c r="L5" s="62" t="s">
        <v>170</v>
      </c>
    </row>
    <row r="6" spans="1:18" ht="12" customHeight="1" x14ac:dyDescent="0.2">
      <c r="A6" s="11" t="s">
        <v>0</v>
      </c>
      <c r="B6" s="12" t="s">
        <v>168</v>
      </c>
      <c r="C6" s="12" t="s">
        <v>169</v>
      </c>
      <c r="D6" s="12" t="s">
        <v>227</v>
      </c>
      <c r="E6" s="12"/>
      <c r="F6" s="12" t="s">
        <v>141</v>
      </c>
      <c r="G6" s="13" t="s">
        <v>228</v>
      </c>
      <c r="H6" s="14"/>
      <c r="I6" s="12" t="s">
        <v>141</v>
      </c>
      <c r="J6" s="13" t="s">
        <v>228</v>
      </c>
      <c r="K6" s="12" t="s">
        <v>227</v>
      </c>
      <c r="L6" s="13" t="s">
        <v>228</v>
      </c>
    </row>
    <row r="7" spans="1:18" ht="12" customHeight="1" x14ac:dyDescent="0.2">
      <c r="A7" s="6"/>
      <c r="B7" s="9"/>
      <c r="C7" s="9"/>
      <c r="D7" s="9"/>
      <c r="E7" s="9"/>
      <c r="F7" s="9"/>
      <c r="G7" s="7"/>
      <c r="H7" s="10"/>
      <c r="I7" s="9"/>
      <c r="J7" s="7"/>
      <c r="K7" s="9"/>
      <c r="L7" s="7"/>
    </row>
    <row r="8" spans="1:18" ht="12" customHeight="1" x14ac:dyDescent="0.2">
      <c r="A8" s="6" t="s">
        <v>144</v>
      </c>
      <c r="B8" s="9">
        <v>314</v>
      </c>
      <c r="C8" s="9">
        <v>382</v>
      </c>
      <c r="D8" s="9">
        <v>696</v>
      </c>
      <c r="E8" s="9"/>
      <c r="F8" s="9">
        <v>138</v>
      </c>
      <c r="G8" s="7">
        <v>43.9</v>
      </c>
      <c r="H8" s="10"/>
      <c r="I8" s="9">
        <v>114</v>
      </c>
      <c r="J8" s="7">
        <v>29.8</v>
      </c>
      <c r="K8" s="9">
        <v>252</v>
      </c>
      <c r="L8" s="7">
        <v>36.200000000000003</v>
      </c>
      <c r="O8" s="29"/>
      <c r="Q8" s="30"/>
      <c r="R8" s="30"/>
    </row>
    <row r="9" spans="1:18" ht="12" customHeight="1" x14ac:dyDescent="0.2">
      <c r="A9" s="6" t="s">
        <v>145</v>
      </c>
      <c r="B9" s="9">
        <v>370</v>
      </c>
      <c r="C9" s="9">
        <v>411</v>
      </c>
      <c r="D9" s="9">
        <v>781</v>
      </c>
      <c r="E9" s="9"/>
      <c r="F9" s="9">
        <v>185</v>
      </c>
      <c r="G9" s="7">
        <v>50</v>
      </c>
      <c r="H9" s="10"/>
      <c r="I9" s="9">
        <v>227</v>
      </c>
      <c r="J9" s="7">
        <v>55.2</v>
      </c>
      <c r="K9" s="9">
        <v>412</v>
      </c>
      <c r="L9" s="7">
        <v>52.8</v>
      </c>
      <c r="O9" s="29"/>
      <c r="Q9" s="30"/>
      <c r="R9" s="30"/>
    </row>
    <row r="10" spans="1:18" ht="12" customHeight="1" x14ac:dyDescent="0.2">
      <c r="A10" s="6" t="s">
        <v>146</v>
      </c>
      <c r="B10" s="9">
        <v>432</v>
      </c>
      <c r="C10" s="9">
        <v>524</v>
      </c>
      <c r="D10" s="9">
        <v>1394</v>
      </c>
      <c r="E10" s="9"/>
      <c r="F10" s="9">
        <v>328</v>
      </c>
      <c r="G10" s="7">
        <v>54.9</v>
      </c>
      <c r="H10" s="10"/>
      <c r="I10" s="9">
        <v>412</v>
      </c>
      <c r="J10" s="7">
        <v>55.9</v>
      </c>
      <c r="K10" s="9">
        <v>740</v>
      </c>
      <c r="L10" s="7">
        <v>53.1</v>
      </c>
      <c r="O10" s="29"/>
      <c r="Q10" s="30"/>
      <c r="R10" s="30"/>
    </row>
    <row r="11" spans="1:18" ht="12" customHeight="1" x14ac:dyDescent="0.2">
      <c r="A11" s="6" t="s">
        <v>147</v>
      </c>
      <c r="B11" s="9">
        <v>354</v>
      </c>
      <c r="C11" s="9">
        <v>452</v>
      </c>
      <c r="D11" s="9">
        <v>806</v>
      </c>
      <c r="E11" s="9"/>
      <c r="F11" s="9">
        <v>230</v>
      </c>
      <c r="G11" s="7">
        <v>65</v>
      </c>
      <c r="H11" s="10"/>
      <c r="I11" s="9">
        <v>255</v>
      </c>
      <c r="J11" s="7">
        <v>56.4</v>
      </c>
      <c r="K11" s="9">
        <v>485</v>
      </c>
      <c r="L11" s="7">
        <v>60.2</v>
      </c>
      <c r="O11" s="29"/>
      <c r="Q11" s="30"/>
      <c r="R11" s="30"/>
    </row>
    <row r="12" spans="1:18" ht="12" customHeight="1" x14ac:dyDescent="0.2">
      <c r="A12" s="6" t="s">
        <v>148</v>
      </c>
      <c r="B12" s="9">
        <v>323</v>
      </c>
      <c r="C12" s="9">
        <v>367</v>
      </c>
      <c r="D12" s="9">
        <v>690</v>
      </c>
      <c r="E12" s="9"/>
      <c r="F12" s="9">
        <v>163</v>
      </c>
      <c r="G12" s="7">
        <v>50.5</v>
      </c>
      <c r="H12" s="10"/>
      <c r="I12" s="9">
        <v>177</v>
      </c>
      <c r="J12" s="7">
        <v>48.2</v>
      </c>
      <c r="K12" s="9">
        <v>340</v>
      </c>
      <c r="L12" s="7">
        <v>49.3</v>
      </c>
      <c r="O12" s="29"/>
      <c r="Q12" s="30"/>
      <c r="R12" s="30"/>
    </row>
    <row r="13" spans="1:18" ht="12" customHeight="1" x14ac:dyDescent="0.2">
      <c r="A13" s="6" t="s">
        <v>149</v>
      </c>
      <c r="B13" s="9">
        <v>440</v>
      </c>
      <c r="C13" s="9">
        <v>524</v>
      </c>
      <c r="D13" s="9">
        <v>964</v>
      </c>
      <c r="E13" s="9"/>
      <c r="F13" s="9">
        <v>290</v>
      </c>
      <c r="G13" s="7">
        <v>65.900000000000006</v>
      </c>
      <c r="H13" s="10"/>
      <c r="I13" s="9">
        <v>315</v>
      </c>
      <c r="J13" s="7">
        <v>60.1</v>
      </c>
      <c r="K13" s="9">
        <v>605</v>
      </c>
      <c r="L13" s="7">
        <v>62.8</v>
      </c>
      <c r="O13" s="29"/>
      <c r="Q13" s="30"/>
      <c r="R13" s="30"/>
    </row>
    <row r="14" spans="1:18" ht="12" customHeight="1" x14ac:dyDescent="0.2">
      <c r="A14" s="6" t="s">
        <v>150</v>
      </c>
      <c r="B14" s="9">
        <v>834</v>
      </c>
      <c r="C14" s="9">
        <v>950</v>
      </c>
      <c r="D14" s="9">
        <v>1784</v>
      </c>
      <c r="E14" s="9"/>
      <c r="F14" s="9">
        <v>368</v>
      </c>
      <c r="G14" s="7">
        <v>44.1</v>
      </c>
      <c r="H14" s="10"/>
      <c r="I14" s="9">
        <v>417</v>
      </c>
      <c r="J14" s="7">
        <v>43.9</v>
      </c>
      <c r="K14" s="9">
        <v>785</v>
      </c>
      <c r="L14" s="7">
        <v>44</v>
      </c>
      <c r="O14" s="29"/>
      <c r="Q14" s="30"/>
      <c r="R14" s="30"/>
    </row>
    <row r="15" spans="1:18" ht="12" customHeight="1" x14ac:dyDescent="0.2">
      <c r="A15" s="6" t="s">
        <v>151</v>
      </c>
      <c r="B15" s="9">
        <v>254</v>
      </c>
      <c r="C15" s="9">
        <v>307</v>
      </c>
      <c r="D15" s="9">
        <v>561</v>
      </c>
      <c r="E15" s="9"/>
      <c r="F15" s="9">
        <v>132</v>
      </c>
      <c r="G15" s="7">
        <v>52</v>
      </c>
      <c r="H15" s="10"/>
      <c r="I15" s="9">
        <v>120</v>
      </c>
      <c r="J15" s="7">
        <v>39.1</v>
      </c>
      <c r="K15" s="9">
        <v>252</v>
      </c>
      <c r="L15" s="7">
        <v>44.9</v>
      </c>
      <c r="O15" s="29"/>
      <c r="Q15" s="30"/>
      <c r="R15" s="30"/>
    </row>
    <row r="16" spans="1:18" ht="12" customHeight="1" x14ac:dyDescent="0.2">
      <c r="A16" s="6" t="s">
        <v>152</v>
      </c>
      <c r="B16" s="9">
        <v>213</v>
      </c>
      <c r="C16" s="9">
        <v>254</v>
      </c>
      <c r="D16" s="9">
        <v>467</v>
      </c>
      <c r="E16" s="9"/>
      <c r="F16" s="9">
        <v>45</v>
      </c>
      <c r="G16" s="7">
        <v>21.1</v>
      </c>
      <c r="H16" s="10"/>
      <c r="I16" s="9">
        <v>34</v>
      </c>
      <c r="J16" s="7">
        <v>13.4</v>
      </c>
      <c r="K16" s="9">
        <v>79</v>
      </c>
      <c r="L16" s="7">
        <v>16.899999999999999</v>
      </c>
      <c r="O16" s="29"/>
      <c r="Q16" s="30"/>
      <c r="R16" s="30"/>
    </row>
    <row r="17" spans="1:18" ht="12" customHeight="1" x14ac:dyDescent="0.2">
      <c r="A17" s="6" t="s">
        <v>153</v>
      </c>
      <c r="B17" s="9">
        <v>536</v>
      </c>
      <c r="C17" s="9">
        <v>605</v>
      </c>
      <c r="D17" s="9">
        <v>1141</v>
      </c>
      <c r="E17" s="9"/>
      <c r="F17" s="9">
        <v>222</v>
      </c>
      <c r="G17" s="7">
        <v>41.4</v>
      </c>
      <c r="H17" s="10"/>
      <c r="I17" s="9">
        <v>234</v>
      </c>
      <c r="J17" s="7">
        <v>38.700000000000003</v>
      </c>
      <c r="K17" s="9">
        <v>456</v>
      </c>
      <c r="L17" s="7">
        <v>40</v>
      </c>
      <c r="O17" s="29"/>
      <c r="Q17" s="30"/>
      <c r="R17" s="30"/>
    </row>
    <row r="18" spans="1:18" ht="12" customHeight="1" x14ac:dyDescent="0.2">
      <c r="A18" s="6" t="s">
        <v>154</v>
      </c>
      <c r="B18" s="9">
        <v>164</v>
      </c>
      <c r="C18" s="9">
        <v>196</v>
      </c>
      <c r="D18" s="9">
        <v>360</v>
      </c>
      <c r="E18" s="9"/>
      <c r="F18" s="9">
        <v>75</v>
      </c>
      <c r="G18" s="7">
        <v>45.7</v>
      </c>
      <c r="H18" s="10"/>
      <c r="I18" s="9">
        <v>113</v>
      </c>
      <c r="J18" s="7">
        <v>57.7</v>
      </c>
      <c r="K18" s="9">
        <v>188</v>
      </c>
      <c r="L18" s="7">
        <v>52.2</v>
      </c>
      <c r="O18" s="29"/>
      <c r="Q18" s="30"/>
      <c r="R18" s="30"/>
    </row>
    <row r="19" spans="1:18" ht="12" customHeight="1" x14ac:dyDescent="0.2">
      <c r="A19" s="6" t="s">
        <v>155</v>
      </c>
      <c r="B19" s="9">
        <v>794</v>
      </c>
      <c r="C19" s="9">
        <v>851</v>
      </c>
      <c r="D19" s="9">
        <v>1645</v>
      </c>
      <c r="E19" s="9"/>
      <c r="F19" s="9">
        <v>292</v>
      </c>
      <c r="G19" s="7">
        <v>36.799999999999997</v>
      </c>
      <c r="H19" s="10"/>
      <c r="I19" s="9">
        <v>301</v>
      </c>
      <c r="J19" s="7">
        <v>35.4</v>
      </c>
      <c r="K19" s="9">
        <v>593</v>
      </c>
      <c r="L19" s="7">
        <v>36</v>
      </c>
      <c r="O19" s="29"/>
      <c r="Q19" s="30"/>
      <c r="R19" s="30"/>
    </row>
    <row r="20" spans="1:18" ht="12" customHeight="1" x14ac:dyDescent="0.2">
      <c r="A20" s="6" t="s">
        <v>156</v>
      </c>
      <c r="B20" s="9">
        <v>104</v>
      </c>
      <c r="C20" s="9">
        <v>115</v>
      </c>
      <c r="D20" s="9">
        <v>219</v>
      </c>
      <c r="E20" s="9"/>
      <c r="F20" s="9">
        <v>73</v>
      </c>
      <c r="G20" s="7">
        <v>70.2</v>
      </c>
      <c r="H20" s="10"/>
      <c r="I20" s="9">
        <v>68</v>
      </c>
      <c r="J20" s="7">
        <v>59.1</v>
      </c>
      <c r="K20" s="9">
        <v>141</v>
      </c>
      <c r="L20" s="7">
        <v>64.400000000000006</v>
      </c>
      <c r="O20" s="29"/>
      <c r="Q20" s="30"/>
      <c r="R20" s="30"/>
    </row>
    <row r="21" spans="1:18" ht="12" customHeight="1" x14ac:dyDescent="0.2">
      <c r="A21" s="6" t="s">
        <v>157</v>
      </c>
      <c r="B21" s="9">
        <v>511</v>
      </c>
      <c r="C21" s="9">
        <v>591</v>
      </c>
      <c r="D21" s="9">
        <v>1102</v>
      </c>
      <c r="E21" s="9"/>
      <c r="F21" s="9">
        <v>194</v>
      </c>
      <c r="G21" s="7">
        <v>38</v>
      </c>
      <c r="H21" s="10"/>
      <c r="I21" s="9">
        <v>200</v>
      </c>
      <c r="J21" s="7">
        <v>33.799999999999997</v>
      </c>
      <c r="K21" s="9">
        <v>394</v>
      </c>
      <c r="L21" s="7">
        <v>35.799999999999997</v>
      </c>
      <c r="O21" s="29"/>
      <c r="Q21" s="30"/>
      <c r="R21" s="30"/>
    </row>
    <row r="22" spans="1:18" ht="12" customHeight="1" x14ac:dyDescent="0.2">
      <c r="A22" s="6" t="s">
        <v>158</v>
      </c>
      <c r="B22" s="9">
        <v>307</v>
      </c>
      <c r="C22" s="9">
        <v>359</v>
      </c>
      <c r="D22" s="9">
        <v>666</v>
      </c>
      <c r="E22" s="9"/>
      <c r="F22" s="9">
        <v>138</v>
      </c>
      <c r="G22" s="7">
        <v>45</v>
      </c>
      <c r="H22" s="10"/>
      <c r="I22" s="9">
        <v>167</v>
      </c>
      <c r="J22" s="7">
        <v>46.5</v>
      </c>
      <c r="K22" s="9">
        <v>305</v>
      </c>
      <c r="L22" s="7">
        <v>45.8</v>
      </c>
      <c r="O22" s="29"/>
      <c r="Q22" s="30"/>
      <c r="R22" s="30"/>
    </row>
    <row r="23" spans="1:18" ht="17.25" customHeight="1" x14ac:dyDescent="0.2">
      <c r="A23" s="6" t="s">
        <v>159</v>
      </c>
      <c r="B23" s="9">
        <v>353</v>
      </c>
      <c r="C23" s="9">
        <v>527</v>
      </c>
      <c r="D23" s="9">
        <v>880</v>
      </c>
      <c r="E23" s="9"/>
      <c r="F23" s="9">
        <v>275</v>
      </c>
      <c r="G23" s="7">
        <v>77.900000000000006</v>
      </c>
      <c r="H23" s="10"/>
      <c r="I23" s="9">
        <v>377</v>
      </c>
      <c r="J23" s="7">
        <v>71.5</v>
      </c>
      <c r="K23" s="9">
        <v>652</v>
      </c>
      <c r="L23" s="7">
        <v>74.099999999999994</v>
      </c>
      <c r="O23" s="29"/>
      <c r="Q23" s="30"/>
      <c r="R23" s="30"/>
    </row>
    <row r="24" spans="1:18" ht="17.25" customHeight="1" thickBot="1" x14ac:dyDescent="0.25">
      <c r="A24" s="58" t="s">
        <v>160</v>
      </c>
      <c r="B24" s="59">
        <v>6303</v>
      </c>
      <c r="C24" s="59">
        <v>7415</v>
      </c>
      <c r="D24" s="59">
        <v>14156</v>
      </c>
      <c r="E24" s="59"/>
      <c r="F24" s="59">
        <v>3057</v>
      </c>
      <c r="G24" s="60">
        <v>48.5</v>
      </c>
      <c r="H24" s="61"/>
      <c r="I24" s="59">
        <v>3412</v>
      </c>
      <c r="J24" s="60">
        <v>46</v>
      </c>
      <c r="K24" s="59">
        <v>6679</v>
      </c>
      <c r="L24" s="60">
        <v>47.2</v>
      </c>
      <c r="O24" s="29"/>
      <c r="Q24" s="30"/>
      <c r="R24" s="30"/>
    </row>
    <row r="25" spans="1:18" ht="12" customHeight="1" x14ac:dyDescent="0.2">
      <c r="A25" s="6"/>
      <c r="B25" s="9"/>
      <c r="C25" s="9"/>
      <c r="D25" s="9"/>
      <c r="E25" s="9"/>
      <c r="F25" s="9"/>
      <c r="G25" s="7"/>
      <c r="H25" s="10"/>
      <c r="I25" s="9"/>
      <c r="J25" s="7"/>
      <c r="K25" s="9"/>
      <c r="L25" s="7"/>
    </row>
    <row r="26" spans="1:18" ht="12" customHeight="1" x14ac:dyDescent="0.2">
      <c r="A26" s="6"/>
      <c r="B26" s="9"/>
      <c r="C26" s="9"/>
      <c r="D26" s="9"/>
      <c r="E26" s="9"/>
      <c r="F26" s="9"/>
      <c r="G26" s="7"/>
      <c r="H26" s="10"/>
      <c r="I26" s="9"/>
      <c r="J26" s="7"/>
      <c r="K26" s="9"/>
      <c r="L26" s="7"/>
    </row>
    <row r="27" spans="1:18" ht="12" customHeight="1" x14ac:dyDescent="0.2">
      <c r="A27" s="6" t="s">
        <v>171</v>
      </c>
      <c r="B27" s="9"/>
      <c r="C27" s="9"/>
      <c r="D27" s="9"/>
      <c r="E27" s="9"/>
      <c r="F27" s="9"/>
      <c r="G27" s="7"/>
      <c r="H27" s="10"/>
      <c r="I27" s="9"/>
      <c r="J27" s="7"/>
      <c r="K27" s="9"/>
      <c r="L27" s="7"/>
    </row>
    <row r="28" spans="1:18" ht="12" customHeight="1" x14ac:dyDescent="0.2">
      <c r="A28" s="6" t="s">
        <v>172</v>
      </c>
      <c r="B28" s="9"/>
      <c r="C28" s="9"/>
      <c r="D28" s="9"/>
      <c r="E28" s="9"/>
      <c r="F28" s="9"/>
      <c r="G28" s="7"/>
      <c r="H28" s="10"/>
      <c r="I28" s="9"/>
      <c r="J28" s="7"/>
      <c r="K28" s="9"/>
      <c r="L28" s="7"/>
    </row>
    <row r="29" spans="1:18" ht="12" customHeight="1" x14ac:dyDescent="0.2">
      <c r="A29" s="6" t="s">
        <v>173</v>
      </c>
      <c r="B29" s="9"/>
      <c r="C29" s="9"/>
      <c r="D29" s="9"/>
      <c r="E29" s="9"/>
      <c r="F29" s="9"/>
      <c r="G29" s="7"/>
      <c r="H29" s="10"/>
      <c r="I29" s="9"/>
      <c r="J29" s="7"/>
      <c r="K29" s="9"/>
      <c r="L29" s="7"/>
    </row>
    <row r="30" spans="1:18" ht="12" customHeight="1" x14ac:dyDescent="0.2">
      <c r="A30" s="6" t="s">
        <v>174</v>
      </c>
      <c r="B30" s="9"/>
      <c r="C30" s="9"/>
      <c r="D30" s="9"/>
      <c r="E30" s="9"/>
      <c r="F30" s="9"/>
      <c r="G30" s="7"/>
      <c r="H30" s="10"/>
      <c r="I30" s="9"/>
      <c r="J30" s="7"/>
      <c r="K30" s="9"/>
      <c r="L30" s="7"/>
    </row>
    <row r="31" spans="1:18" ht="12" customHeight="1" x14ac:dyDescent="0.2">
      <c r="A31" s="6" t="s">
        <v>175</v>
      </c>
      <c r="B31" s="9"/>
      <c r="C31" s="9"/>
      <c r="D31" s="9"/>
      <c r="E31" s="9"/>
      <c r="F31" s="9"/>
      <c r="G31" s="7"/>
      <c r="H31" s="10"/>
      <c r="I31" s="9"/>
      <c r="J31" s="7"/>
      <c r="K31" s="9"/>
      <c r="L31" s="7"/>
    </row>
    <row r="32" spans="1:18" ht="12" customHeight="1" x14ac:dyDescent="0.2">
      <c r="A32" s="6" t="s">
        <v>176</v>
      </c>
      <c r="B32" s="9"/>
      <c r="C32" s="9"/>
      <c r="D32" s="9"/>
      <c r="E32" s="9"/>
      <c r="F32" s="9"/>
      <c r="G32" s="7"/>
      <c r="H32" s="10"/>
      <c r="I32" s="9"/>
      <c r="J32" s="7"/>
      <c r="K32" s="9"/>
      <c r="L32" s="7"/>
    </row>
    <row r="33" spans="1:12" ht="12" customHeight="1" x14ac:dyDescent="0.2">
      <c r="A33" s="6" t="s">
        <v>177</v>
      </c>
      <c r="B33" s="9"/>
      <c r="C33" s="9"/>
      <c r="D33" s="9"/>
      <c r="E33" s="9"/>
      <c r="F33" s="9"/>
      <c r="G33" s="7"/>
      <c r="H33" s="10"/>
      <c r="I33" s="9"/>
      <c r="J33" s="7"/>
      <c r="K33" s="9"/>
      <c r="L33" s="7"/>
    </row>
    <row r="34" spans="1:12" ht="12" customHeight="1" x14ac:dyDescent="0.2">
      <c r="A34" s="6" t="s">
        <v>178</v>
      </c>
      <c r="B34" s="9"/>
      <c r="C34" s="9"/>
      <c r="D34" s="9"/>
      <c r="E34" s="9"/>
      <c r="F34" s="9"/>
      <c r="G34" s="7"/>
      <c r="H34" s="10"/>
      <c r="I34" s="9"/>
      <c r="J34" s="7"/>
      <c r="K34" s="9"/>
      <c r="L34" s="7"/>
    </row>
    <row r="36" spans="1:12" x14ac:dyDescent="0.2">
      <c r="B36" s="29"/>
      <c r="C36" s="29"/>
      <c r="D36" s="29"/>
      <c r="E36" s="29"/>
      <c r="F36" s="29"/>
      <c r="G36" s="29"/>
      <c r="H36" s="29"/>
      <c r="I36" s="29"/>
    </row>
    <row r="37" spans="1:12" x14ac:dyDescent="0.2">
      <c r="B37" s="29"/>
      <c r="C37" s="29"/>
      <c r="D37" s="29"/>
      <c r="E37" s="29"/>
      <c r="F37" s="29"/>
      <c r="G37" s="29"/>
      <c r="H37" s="29"/>
      <c r="I37" s="29"/>
    </row>
  </sheetData>
  <mergeCells count="4">
    <mergeCell ref="B4:D4"/>
    <mergeCell ref="F4:K4"/>
    <mergeCell ref="F5:G5"/>
    <mergeCell ref="I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BCEE3-2649-420D-B992-48221A1FC2C7}">
  <dimension ref="A1:L30"/>
  <sheetViews>
    <sheetView showGridLines="0" workbookViewId="0"/>
  </sheetViews>
  <sheetFormatPr defaultRowHeight="15" x14ac:dyDescent="0.25"/>
  <cols>
    <col min="1" max="1" width="13.5703125" style="3" customWidth="1"/>
    <col min="2" max="2" width="7.85546875" style="3" customWidth="1"/>
    <col min="3" max="3" width="4.5703125" style="3" customWidth="1"/>
    <col min="4" max="4" width="6.85546875" style="3" customWidth="1"/>
    <col min="5" max="5" width="7.5703125" style="3" customWidth="1"/>
    <col min="6" max="6" width="4.28515625" style="3" customWidth="1"/>
    <col min="7" max="7" width="9.140625" style="3"/>
    <col min="8" max="8" width="4.140625" style="3" customWidth="1"/>
    <col min="9" max="10" width="7.28515625" style="3" customWidth="1"/>
    <col min="11" max="12" width="7.42578125" style="3" customWidth="1"/>
    <col min="13" max="16384" width="9.140625" style="3"/>
  </cols>
  <sheetData>
    <row r="1" spans="1:12" x14ac:dyDescent="0.25">
      <c r="A1" s="53" t="s">
        <v>229</v>
      </c>
      <c r="B1" s="2"/>
      <c r="C1" s="16"/>
      <c r="D1" s="16"/>
      <c r="E1" s="17"/>
      <c r="F1" s="16"/>
      <c r="G1" s="18"/>
      <c r="H1" s="16"/>
      <c r="I1" s="2"/>
      <c r="J1" s="2"/>
      <c r="K1" s="2"/>
      <c r="L1" s="2"/>
    </row>
    <row r="2" spans="1:12" ht="12" customHeight="1" thickBot="1" x14ac:dyDescent="0.3">
      <c r="A2" s="58"/>
      <c r="B2" s="55"/>
      <c r="C2" s="54"/>
      <c r="D2" s="54"/>
      <c r="E2" s="63"/>
      <c r="F2" s="54"/>
      <c r="G2" s="66"/>
      <c r="H2" s="54"/>
      <c r="I2" s="55"/>
      <c r="J2" s="55"/>
      <c r="K2" s="55"/>
      <c r="L2" s="55"/>
    </row>
    <row r="3" spans="1:12" ht="12" customHeight="1" x14ac:dyDescent="0.25">
      <c r="A3" s="6"/>
      <c r="B3" s="9"/>
      <c r="C3" s="6"/>
      <c r="D3" s="6"/>
      <c r="E3" s="20"/>
      <c r="F3" s="6"/>
      <c r="G3" s="21"/>
      <c r="H3" s="6"/>
      <c r="I3" s="9"/>
      <c r="J3" s="9"/>
      <c r="K3" s="9"/>
      <c r="L3" s="9"/>
    </row>
    <row r="4" spans="1:12" ht="12" customHeight="1" x14ac:dyDescent="0.25">
      <c r="A4" s="6"/>
      <c r="B4" s="21" t="s">
        <v>136</v>
      </c>
      <c r="C4" s="6"/>
      <c r="D4" s="49" t="s">
        <v>137</v>
      </c>
      <c r="E4" s="19"/>
      <c r="F4" s="6"/>
      <c r="G4" s="21" t="s">
        <v>138</v>
      </c>
      <c r="H4" s="6"/>
      <c r="I4" s="5" t="s">
        <v>139</v>
      </c>
      <c r="J4" s="5"/>
      <c r="K4" s="5"/>
      <c r="L4" s="5"/>
    </row>
    <row r="5" spans="1:12" ht="12" customHeight="1" x14ac:dyDescent="0.25">
      <c r="A5" s="11" t="s">
        <v>0</v>
      </c>
      <c r="B5" s="12" t="s">
        <v>140</v>
      </c>
      <c r="C5" s="4"/>
      <c r="D5" s="23" t="s">
        <v>141</v>
      </c>
      <c r="E5" s="24" t="s">
        <v>142</v>
      </c>
      <c r="F5" s="4"/>
      <c r="G5" s="12" t="s">
        <v>140</v>
      </c>
      <c r="H5" s="4"/>
      <c r="I5" s="12" t="s">
        <v>36</v>
      </c>
      <c r="J5" s="12" t="s">
        <v>41</v>
      </c>
      <c r="K5" s="12" t="s">
        <v>66</v>
      </c>
      <c r="L5" s="12" t="s">
        <v>143</v>
      </c>
    </row>
    <row r="6" spans="1:12" ht="12" customHeight="1" x14ac:dyDescent="0.25">
      <c r="A6" s="6" t="s">
        <v>144</v>
      </c>
      <c r="B6" s="21">
        <v>252</v>
      </c>
      <c r="C6" s="25"/>
      <c r="D6" s="25" t="s">
        <v>20</v>
      </c>
      <c r="E6" s="26" t="s">
        <v>20</v>
      </c>
      <c r="F6" s="25"/>
      <c r="G6" s="21">
        <v>252</v>
      </c>
      <c r="H6" s="25"/>
      <c r="I6" s="21">
        <v>7</v>
      </c>
      <c r="J6" s="21">
        <v>241</v>
      </c>
      <c r="K6" s="21">
        <v>2</v>
      </c>
      <c r="L6" s="21">
        <v>2</v>
      </c>
    </row>
    <row r="7" spans="1:12" ht="12" customHeight="1" x14ac:dyDescent="0.25">
      <c r="A7" s="6" t="s">
        <v>145</v>
      </c>
      <c r="B7" s="21">
        <v>412</v>
      </c>
      <c r="C7" s="25"/>
      <c r="D7" s="25" t="s">
        <v>20</v>
      </c>
      <c r="E7" s="26" t="s">
        <v>20</v>
      </c>
      <c r="F7" s="25"/>
      <c r="G7" s="21">
        <v>412</v>
      </c>
      <c r="H7" s="25"/>
      <c r="I7" s="21">
        <v>404</v>
      </c>
      <c r="J7" s="21">
        <v>2</v>
      </c>
      <c r="K7" s="21">
        <v>5</v>
      </c>
      <c r="L7" s="21">
        <v>1</v>
      </c>
    </row>
    <row r="8" spans="1:12" ht="12" customHeight="1" x14ac:dyDescent="0.25">
      <c r="A8" s="6" t="s">
        <v>146</v>
      </c>
      <c r="B8" s="21">
        <v>732</v>
      </c>
      <c r="C8" s="25"/>
      <c r="D8" s="25">
        <v>10</v>
      </c>
      <c r="E8" s="26">
        <f t="shared" ref="E8:E19" si="0">D8/B8*100</f>
        <v>1.3661202185792349</v>
      </c>
      <c r="F8" s="25"/>
      <c r="G8" s="21">
        <v>722</v>
      </c>
      <c r="H8" s="25"/>
      <c r="I8" s="21">
        <v>695</v>
      </c>
      <c r="J8" s="21">
        <v>1</v>
      </c>
      <c r="K8" s="21">
        <v>23</v>
      </c>
      <c r="L8" s="21">
        <v>3</v>
      </c>
    </row>
    <row r="9" spans="1:12" ht="12" customHeight="1" x14ac:dyDescent="0.25">
      <c r="A9" s="6" t="s">
        <v>147</v>
      </c>
      <c r="B9" s="21">
        <v>482</v>
      </c>
      <c r="C9" s="25"/>
      <c r="D9" s="25">
        <v>2</v>
      </c>
      <c r="E9" s="26">
        <f t="shared" si="0"/>
        <v>0.41493775933609961</v>
      </c>
      <c r="F9" s="25"/>
      <c r="G9" s="21">
        <v>480</v>
      </c>
      <c r="H9" s="25"/>
      <c r="I9" s="21">
        <v>43</v>
      </c>
      <c r="J9" s="21">
        <v>428</v>
      </c>
      <c r="K9" s="21">
        <v>9</v>
      </c>
      <c r="L9" s="21" t="s">
        <v>20</v>
      </c>
    </row>
    <row r="10" spans="1:12" ht="12" customHeight="1" x14ac:dyDescent="0.25">
      <c r="A10" s="6" t="s">
        <v>148</v>
      </c>
      <c r="B10" s="21">
        <v>341</v>
      </c>
      <c r="C10" s="25"/>
      <c r="D10" s="25">
        <v>6</v>
      </c>
      <c r="E10" s="26">
        <f t="shared" si="0"/>
        <v>1.7595307917888565</v>
      </c>
      <c r="F10" s="25"/>
      <c r="G10" s="21">
        <v>335</v>
      </c>
      <c r="H10" s="25"/>
      <c r="I10" s="21">
        <v>300</v>
      </c>
      <c r="J10" s="21" t="s">
        <v>20</v>
      </c>
      <c r="K10" s="21">
        <v>35</v>
      </c>
      <c r="L10" s="21" t="s">
        <v>20</v>
      </c>
    </row>
    <row r="11" spans="1:12" ht="12" customHeight="1" x14ac:dyDescent="0.25">
      <c r="A11" s="6" t="s">
        <v>149</v>
      </c>
      <c r="B11" s="21">
        <v>605</v>
      </c>
      <c r="C11" s="25"/>
      <c r="D11" s="25">
        <v>14</v>
      </c>
      <c r="E11" s="26">
        <f t="shared" si="0"/>
        <v>2.3140495867768593</v>
      </c>
      <c r="F11" s="25"/>
      <c r="G11" s="21">
        <v>591</v>
      </c>
      <c r="H11" s="25"/>
      <c r="I11" s="21">
        <v>577</v>
      </c>
      <c r="J11" s="21">
        <v>2</v>
      </c>
      <c r="K11" s="21">
        <v>10</v>
      </c>
      <c r="L11" s="21" t="s">
        <v>20</v>
      </c>
    </row>
    <row r="12" spans="1:12" ht="12" customHeight="1" x14ac:dyDescent="0.25">
      <c r="A12" s="6" t="s">
        <v>150</v>
      </c>
      <c r="B12" s="21">
        <v>784</v>
      </c>
      <c r="C12" s="25"/>
      <c r="D12" s="25">
        <v>5</v>
      </c>
      <c r="E12" s="26">
        <f t="shared" si="0"/>
        <v>0.63775510204081631</v>
      </c>
      <c r="F12" s="25"/>
      <c r="G12" s="21">
        <v>779</v>
      </c>
      <c r="H12" s="25"/>
      <c r="I12" s="21">
        <v>764</v>
      </c>
      <c r="J12" s="21">
        <v>5</v>
      </c>
      <c r="K12" s="21">
        <v>9</v>
      </c>
      <c r="L12" s="21">
        <v>1</v>
      </c>
    </row>
    <row r="13" spans="1:12" ht="12" customHeight="1" x14ac:dyDescent="0.25">
      <c r="A13" s="6" t="s">
        <v>151</v>
      </c>
      <c r="B13" s="21">
        <v>252</v>
      </c>
      <c r="C13" s="25"/>
      <c r="D13" s="25">
        <v>2</v>
      </c>
      <c r="E13" s="26">
        <f t="shared" si="0"/>
        <v>0.79365079365079361</v>
      </c>
      <c r="F13" s="25"/>
      <c r="G13" s="21">
        <v>250</v>
      </c>
      <c r="H13" s="25"/>
      <c r="I13" s="21">
        <v>30</v>
      </c>
      <c r="J13" s="21">
        <v>201</v>
      </c>
      <c r="K13" s="21">
        <v>19</v>
      </c>
      <c r="L13" s="21" t="s">
        <v>20</v>
      </c>
    </row>
    <row r="14" spans="1:12" ht="12" customHeight="1" x14ac:dyDescent="0.25">
      <c r="A14" s="6" t="s">
        <v>152</v>
      </c>
      <c r="B14" s="21">
        <v>79</v>
      </c>
      <c r="C14" s="25"/>
      <c r="D14" s="25" t="s">
        <v>20</v>
      </c>
      <c r="E14" s="26" t="s">
        <v>20</v>
      </c>
      <c r="F14" s="25"/>
      <c r="G14" s="21">
        <v>79</v>
      </c>
      <c r="H14" s="25"/>
      <c r="I14" s="21">
        <v>35</v>
      </c>
      <c r="J14" s="21">
        <v>42</v>
      </c>
      <c r="K14" s="21">
        <v>2</v>
      </c>
      <c r="L14" s="21" t="s">
        <v>20</v>
      </c>
    </row>
    <row r="15" spans="1:12" ht="12" customHeight="1" x14ac:dyDescent="0.25">
      <c r="A15" s="6" t="s">
        <v>153</v>
      </c>
      <c r="B15" s="21">
        <v>455</v>
      </c>
      <c r="C15" s="25"/>
      <c r="D15" s="25">
        <v>2</v>
      </c>
      <c r="E15" s="26">
        <f t="shared" si="0"/>
        <v>0.43956043956043955</v>
      </c>
      <c r="F15" s="25"/>
      <c r="G15" s="21">
        <v>453</v>
      </c>
      <c r="H15" s="25"/>
      <c r="I15" s="21">
        <v>441</v>
      </c>
      <c r="J15" s="21">
        <v>1</v>
      </c>
      <c r="K15" s="21">
        <v>6</v>
      </c>
      <c r="L15" s="21">
        <v>5</v>
      </c>
    </row>
    <row r="16" spans="1:12" ht="12" customHeight="1" x14ac:dyDescent="0.25">
      <c r="A16" s="6" t="s">
        <v>154</v>
      </c>
      <c r="B16" s="21">
        <v>188</v>
      </c>
      <c r="C16" s="25"/>
      <c r="D16" s="25" t="s">
        <v>20</v>
      </c>
      <c r="E16" s="26" t="s">
        <v>20</v>
      </c>
      <c r="F16" s="25"/>
      <c r="G16" s="21">
        <v>188</v>
      </c>
      <c r="H16" s="25"/>
      <c r="I16" s="21">
        <v>184</v>
      </c>
      <c r="J16" s="21">
        <v>3</v>
      </c>
      <c r="K16" s="21">
        <v>1</v>
      </c>
      <c r="L16" s="21" t="s">
        <v>20</v>
      </c>
    </row>
    <row r="17" spans="1:12" ht="12" customHeight="1" x14ac:dyDescent="0.25">
      <c r="A17" s="6" t="s">
        <v>155</v>
      </c>
      <c r="B17" s="21">
        <v>593</v>
      </c>
      <c r="C17" s="25"/>
      <c r="D17" s="25">
        <v>5</v>
      </c>
      <c r="E17" s="26">
        <f t="shared" si="0"/>
        <v>0.84317032040472173</v>
      </c>
      <c r="F17" s="25"/>
      <c r="G17" s="21">
        <v>588</v>
      </c>
      <c r="H17" s="25"/>
      <c r="I17" s="21">
        <v>554</v>
      </c>
      <c r="J17" s="21">
        <v>2</v>
      </c>
      <c r="K17" s="21">
        <v>32</v>
      </c>
      <c r="L17" s="21">
        <v>2</v>
      </c>
    </row>
    <row r="18" spans="1:12" ht="12" customHeight="1" x14ac:dyDescent="0.25">
      <c r="A18" s="6" t="s">
        <v>156</v>
      </c>
      <c r="B18" s="21">
        <v>141</v>
      </c>
      <c r="C18" s="25"/>
      <c r="D18" s="25" t="s">
        <v>20</v>
      </c>
      <c r="E18" s="26" t="s">
        <v>20</v>
      </c>
      <c r="F18" s="25"/>
      <c r="G18" s="21">
        <v>141</v>
      </c>
      <c r="H18" s="25"/>
      <c r="I18" s="21">
        <v>1</v>
      </c>
      <c r="J18" s="21">
        <v>107</v>
      </c>
      <c r="K18" s="21">
        <v>33</v>
      </c>
      <c r="L18" s="21" t="s">
        <v>20</v>
      </c>
    </row>
    <row r="19" spans="1:12" ht="12" customHeight="1" x14ac:dyDescent="0.25">
      <c r="A19" s="6" t="s">
        <v>157</v>
      </c>
      <c r="B19" s="21">
        <v>394</v>
      </c>
      <c r="C19" s="25"/>
      <c r="D19" s="25">
        <v>2</v>
      </c>
      <c r="E19" s="26">
        <f t="shared" si="0"/>
        <v>0.50761421319796951</v>
      </c>
      <c r="F19" s="25"/>
      <c r="G19" s="21">
        <v>392</v>
      </c>
      <c r="H19" s="25"/>
      <c r="I19" s="21">
        <v>369</v>
      </c>
      <c r="J19" s="21">
        <v>1</v>
      </c>
      <c r="K19" s="21">
        <v>22</v>
      </c>
      <c r="L19" s="21" t="s">
        <v>20</v>
      </c>
    </row>
    <row r="20" spans="1:12" ht="12" customHeight="1" x14ac:dyDescent="0.25">
      <c r="A20" s="6" t="s">
        <v>158</v>
      </c>
      <c r="B20" s="21">
        <v>304</v>
      </c>
      <c r="C20" s="25"/>
      <c r="D20" s="25" t="s">
        <v>20</v>
      </c>
      <c r="E20" s="26" t="s">
        <v>20</v>
      </c>
      <c r="F20" s="25"/>
      <c r="G20" s="21">
        <v>304</v>
      </c>
      <c r="H20" s="25"/>
      <c r="I20" s="21">
        <v>289</v>
      </c>
      <c r="J20" s="21">
        <v>2</v>
      </c>
      <c r="K20" s="21">
        <v>12</v>
      </c>
      <c r="L20" s="21">
        <v>1</v>
      </c>
    </row>
    <row r="21" spans="1:12" ht="17.25" customHeight="1" x14ac:dyDescent="0.25">
      <c r="A21" s="6" t="s">
        <v>159</v>
      </c>
      <c r="B21" s="21">
        <v>653</v>
      </c>
      <c r="C21" s="25"/>
      <c r="D21" s="25">
        <v>3</v>
      </c>
      <c r="E21" s="26">
        <f>D21/B21*100</f>
        <v>0.45941807044410415</v>
      </c>
      <c r="F21" s="25"/>
      <c r="G21" s="21">
        <v>650</v>
      </c>
      <c r="H21" s="25"/>
      <c r="I21" s="21">
        <v>488</v>
      </c>
      <c r="J21" s="21">
        <v>5</v>
      </c>
      <c r="K21" s="21">
        <v>155</v>
      </c>
      <c r="L21" s="21">
        <v>2</v>
      </c>
    </row>
    <row r="22" spans="1:12" ht="17.25" customHeight="1" x14ac:dyDescent="0.25">
      <c r="A22" s="15" t="s">
        <v>160</v>
      </c>
      <c r="B22" s="8">
        <v>6667</v>
      </c>
      <c r="C22" s="15"/>
      <c r="D22" s="15">
        <v>51</v>
      </c>
      <c r="E22" s="27">
        <f>D22/B22*100</f>
        <v>0.76496175191240445</v>
      </c>
      <c r="F22" s="15"/>
      <c r="G22" s="22">
        <v>6616</v>
      </c>
      <c r="H22" s="6"/>
      <c r="I22" s="8">
        <v>5181</v>
      </c>
      <c r="J22" s="8">
        <v>1043</v>
      </c>
      <c r="K22" s="8">
        <v>375</v>
      </c>
      <c r="L22" s="8">
        <v>17</v>
      </c>
    </row>
    <row r="23" spans="1:12" ht="12" customHeight="1" thickBot="1" x14ac:dyDescent="0.3">
      <c r="A23" s="54"/>
      <c r="B23" s="55"/>
      <c r="C23" s="54"/>
      <c r="D23" s="54"/>
      <c r="E23" s="63"/>
      <c r="F23" s="54"/>
      <c r="G23" s="64">
        <v>1</v>
      </c>
      <c r="H23" s="54"/>
      <c r="I23" s="65">
        <f>I22/G22</f>
        <v>0.78310157194679564</v>
      </c>
      <c r="J23" s="65">
        <f>J22/G22</f>
        <v>0.15764812575574366</v>
      </c>
      <c r="K23" s="65">
        <f>K22/G22</f>
        <v>5.6680773881499398E-2</v>
      </c>
      <c r="L23" s="65">
        <f>L22/G22</f>
        <v>2.5695284159613059E-3</v>
      </c>
    </row>
    <row r="24" spans="1:12" ht="12" customHeight="1" x14ac:dyDescent="0.25">
      <c r="A24" s="6"/>
      <c r="B24" s="9"/>
      <c r="C24" s="6"/>
      <c r="D24" s="6"/>
      <c r="E24" s="20"/>
      <c r="F24" s="6"/>
      <c r="G24" s="21"/>
      <c r="H24" s="6"/>
      <c r="I24" s="9"/>
      <c r="J24" s="9"/>
      <c r="K24" s="9"/>
      <c r="L24" s="9"/>
    </row>
    <row r="25" spans="1:12" ht="12" customHeight="1" x14ac:dyDescent="0.25">
      <c r="A25" s="6"/>
      <c r="B25" s="9"/>
      <c r="C25" s="6"/>
      <c r="D25" s="6"/>
      <c r="E25" s="20"/>
      <c r="F25" s="6"/>
      <c r="G25" s="21"/>
      <c r="H25" s="6"/>
      <c r="I25" s="9"/>
      <c r="J25" s="9"/>
      <c r="K25" s="9"/>
      <c r="L25" s="9"/>
    </row>
    <row r="26" spans="1:12" ht="12" customHeight="1" x14ac:dyDescent="0.25">
      <c r="A26" s="6" t="s">
        <v>161</v>
      </c>
      <c r="B26" s="9"/>
      <c r="C26" s="6"/>
      <c r="D26" s="6"/>
      <c r="E26" s="20"/>
      <c r="F26" s="6"/>
      <c r="G26" s="21"/>
      <c r="H26" s="6"/>
      <c r="I26" s="9"/>
      <c r="J26" s="9"/>
      <c r="K26" s="9"/>
      <c r="L26" s="9"/>
    </row>
    <row r="27" spans="1:12" ht="12" customHeight="1" x14ac:dyDescent="0.25">
      <c r="A27" s="6" t="s">
        <v>162</v>
      </c>
      <c r="B27" s="9"/>
      <c r="C27" s="6"/>
      <c r="D27" s="6"/>
      <c r="E27" s="20"/>
      <c r="F27" s="6"/>
      <c r="G27" s="21"/>
      <c r="H27" s="6"/>
      <c r="I27" s="9"/>
      <c r="J27" s="9"/>
      <c r="K27" s="9"/>
      <c r="L27" s="9"/>
    </row>
    <row r="28" spans="1:12" ht="12" customHeight="1" x14ac:dyDescent="0.25">
      <c r="A28" s="6" t="s">
        <v>163</v>
      </c>
      <c r="B28" s="9"/>
      <c r="C28" s="6"/>
      <c r="D28" s="6"/>
      <c r="E28" s="20"/>
      <c r="F28" s="6"/>
      <c r="G28" s="21"/>
      <c r="H28" s="6"/>
      <c r="I28" s="9"/>
      <c r="J28" s="9"/>
      <c r="K28" s="9"/>
      <c r="L28" s="9"/>
    </row>
    <row r="29" spans="1:12" ht="12" customHeight="1" x14ac:dyDescent="0.25">
      <c r="A29" s="28" t="s">
        <v>134</v>
      </c>
      <c r="B29" s="9"/>
      <c r="C29" s="6"/>
      <c r="D29" s="6"/>
      <c r="E29" s="20"/>
      <c r="F29" s="6"/>
      <c r="G29" s="21"/>
      <c r="H29" s="6"/>
      <c r="I29" s="9"/>
      <c r="J29" s="9"/>
      <c r="K29" s="9"/>
      <c r="L29" s="9"/>
    </row>
    <row r="30" spans="1:12" ht="12" customHeight="1" x14ac:dyDescent="0.25">
      <c r="A30" s="28" t="s">
        <v>164</v>
      </c>
      <c r="B30" s="9"/>
      <c r="C30" s="6"/>
      <c r="D30" s="6"/>
      <c r="E30" s="20"/>
      <c r="F30" s="6"/>
      <c r="G30" s="21"/>
      <c r="H30" s="6"/>
      <c r="I30" s="9"/>
      <c r="J30" s="9"/>
      <c r="K30" s="9"/>
      <c r="L30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FF272-C2D1-421F-A4A0-BA467CD7FBB5}">
  <dimension ref="A1:C184"/>
  <sheetViews>
    <sheetView showGridLines="0" workbookViewId="0"/>
  </sheetViews>
  <sheetFormatPr defaultRowHeight="12" x14ac:dyDescent="0.2"/>
  <cols>
    <col min="1" max="1" width="9.7109375" style="1" customWidth="1"/>
    <col min="2" max="2" width="18" style="1" customWidth="1"/>
    <col min="3" max="3" width="57" style="1" bestFit="1" customWidth="1"/>
    <col min="4" max="16384" width="9.140625" style="1"/>
  </cols>
  <sheetData>
    <row r="1" spans="1:3" ht="12.75" x14ac:dyDescent="0.2">
      <c r="A1" s="53" t="s">
        <v>230</v>
      </c>
      <c r="B1" s="15"/>
      <c r="C1" s="6"/>
    </row>
    <row r="2" spans="1:3" ht="12" customHeight="1" thickBot="1" x14ac:dyDescent="0.25">
      <c r="A2" s="54"/>
      <c r="B2" s="54"/>
      <c r="C2" s="54"/>
    </row>
    <row r="3" spans="1:3" ht="12" customHeight="1" x14ac:dyDescent="0.2">
      <c r="A3" s="6"/>
      <c r="B3" s="6"/>
      <c r="C3" s="6"/>
    </row>
    <row r="4" spans="1:3" ht="12" customHeight="1" x14ac:dyDescent="0.2">
      <c r="A4" s="31" t="s">
        <v>1</v>
      </c>
      <c r="B4" s="31" t="s">
        <v>179</v>
      </c>
      <c r="C4" s="11" t="s">
        <v>27</v>
      </c>
    </row>
    <row r="5" spans="1:3" ht="12" customHeight="1" x14ac:dyDescent="0.2">
      <c r="A5" s="32"/>
      <c r="B5" s="32"/>
      <c r="C5" s="15"/>
    </row>
    <row r="6" spans="1:3" ht="12" customHeight="1" x14ac:dyDescent="0.2">
      <c r="A6" s="33" t="s">
        <v>19</v>
      </c>
      <c r="B6" s="33"/>
      <c r="C6" s="6"/>
    </row>
    <row r="7" spans="1:3" ht="12" customHeight="1" x14ac:dyDescent="0.2">
      <c r="A7" s="34">
        <v>1</v>
      </c>
      <c r="B7" s="35" t="s">
        <v>180</v>
      </c>
      <c r="C7" s="36" t="s">
        <v>30</v>
      </c>
    </row>
    <row r="8" spans="1:3" ht="12" customHeight="1" x14ac:dyDescent="0.2">
      <c r="A8" s="37"/>
      <c r="B8" s="38" t="s">
        <v>181</v>
      </c>
      <c r="C8" s="39" t="s">
        <v>33</v>
      </c>
    </row>
    <row r="9" spans="1:3" ht="12" customHeight="1" x14ac:dyDescent="0.2">
      <c r="A9" s="37"/>
      <c r="B9" s="38"/>
      <c r="C9" s="39" t="s">
        <v>182</v>
      </c>
    </row>
    <row r="10" spans="1:3" ht="12" customHeight="1" x14ac:dyDescent="0.2">
      <c r="A10" s="37"/>
      <c r="B10" s="38"/>
      <c r="C10" s="39"/>
    </row>
    <row r="11" spans="1:3" ht="12" customHeight="1" x14ac:dyDescent="0.2">
      <c r="A11" s="37">
        <v>2</v>
      </c>
      <c r="B11" s="38" t="s">
        <v>180</v>
      </c>
      <c r="C11" s="39" t="s">
        <v>33</v>
      </c>
    </row>
    <row r="12" spans="1:3" ht="12" customHeight="1" x14ac:dyDescent="0.2">
      <c r="A12" s="37"/>
      <c r="B12" s="38" t="s">
        <v>181</v>
      </c>
      <c r="C12" s="39" t="s">
        <v>30</v>
      </c>
    </row>
    <row r="13" spans="1:3" ht="12" customHeight="1" x14ac:dyDescent="0.2">
      <c r="A13" s="37"/>
      <c r="B13" s="38"/>
      <c r="C13" s="39" t="s">
        <v>183</v>
      </c>
    </row>
    <row r="14" spans="1:3" ht="12" customHeight="1" x14ac:dyDescent="0.2">
      <c r="A14" s="37"/>
      <c r="B14" s="38"/>
      <c r="C14" s="39"/>
    </row>
    <row r="15" spans="1:3" ht="12" customHeight="1" x14ac:dyDescent="0.2">
      <c r="A15" s="37">
        <v>4</v>
      </c>
      <c r="B15" s="38" t="s">
        <v>184</v>
      </c>
      <c r="C15" s="39" t="s">
        <v>185</v>
      </c>
    </row>
    <row r="16" spans="1:3" ht="12" customHeight="1" x14ac:dyDescent="0.2">
      <c r="A16" s="37"/>
      <c r="B16" s="38" t="s">
        <v>181</v>
      </c>
      <c r="C16" s="39" t="s">
        <v>186</v>
      </c>
    </row>
    <row r="17" spans="1:3" ht="12" customHeight="1" x14ac:dyDescent="0.2">
      <c r="A17" s="37"/>
      <c r="B17" s="38"/>
      <c r="C17" s="39" t="s">
        <v>187</v>
      </c>
    </row>
    <row r="18" spans="1:3" ht="12" customHeight="1" x14ac:dyDescent="0.2">
      <c r="A18" s="37"/>
      <c r="B18" s="38"/>
      <c r="C18" s="39"/>
    </row>
    <row r="19" spans="1:3" ht="12" customHeight="1" x14ac:dyDescent="0.2">
      <c r="A19" s="37">
        <v>5</v>
      </c>
      <c r="B19" s="38" t="s">
        <v>188</v>
      </c>
      <c r="C19" s="39" t="s">
        <v>189</v>
      </c>
    </row>
    <row r="20" spans="1:3" ht="12" customHeight="1" x14ac:dyDescent="0.2">
      <c r="A20" s="37"/>
      <c r="B20" s="38" t="s">
        <v>181</v>
      </c>
      <c r="C20" s="39" t="s">
        <v>30</v>
      </c>
    </row>
    <row r="21" spans="1:3" ht="12" customHeight="1" x14ac:dyDescent="0.2">
      <c r="A21" s="37"/>
      <c r="B21" s="38"/>
      <c r="C21" s="39" t="s">
        <v>190</v>
      </c>
    </row>
    <row r="22" spans="1:3" ht="12" customHeight="1" x14ac:dyDescent="0.2">
      <c r="A22" s="37"/>
      <c r="B22" s="38"/>
      <c r="C22" s="39"/>
    </row>
    <row r="23" spans="1:3" ht="12" customHeight="1" x14ac:dyDescent="0.2">
      <c r="A23" s="37">
        <v>6</v>
      </c>
      <c r="B23" s="38" t="s">
        <v>188</v>
      </c>
      <c r="C23" s="39" t="s">
        <v>190</v>
      </c>
    </row>
    <row r="24" spans="1:3" ht="12" customHeight="1" x14ac:dyDescent="0.2">
      <c r="A24" s="37"/>
      <c r="B24" s="38" t="s">
        <v>181</v>
      </c>
      <c r="C24" s="39" t="s">
        <v>43</v>
      </c>
    </row>
    <row r="25" spans="1:3" ht="12" customHeight="1" x14ac:dyDescent="0.2">
      <c r="A25" s="37"/>
      <c r="B25" s="38"/>
      <c r="C25" s="39" t="s">
        <v>189</v>
      </c>
    </row>
    <row r="26" spans="1:3" ht="12" customHeight="1" x14ac:dyDescent="0.2">
      <c r="A26" s="37"/>
      <c r="B26" s="38"/>
      <c r="C26" s="39"/>
    </row>
    <row r="27" spans="1:3" ht="12" customHeight="1" x14ac:dyDescent="0.2">
      <c r="A27" s="37">
        <v>7</v>
      </c>
      <c r="B27" s="38" t="s">
        <v>188</v>
      </c>
      <c r="C27" s="39" t="s">
        <v>191</v>
      </c>
    </row>
    <row r="28" spans="1:3" ht="12" customHeight="1" x14ac:dyDescent="0.2">
      <c r="A28" s="37"/>
      <c r="B28" s="38" t="s">
        <v>181</v>
      </c>
      <c r="C28" s="39" t="s">
        <v>33</v>
      </c>
    </row>
    <row r="29" spans="1:3" ht="12" customHeight="1" x14ac:dyDescent="0.2">
      <c r="A29" s="37"/>
      <c r="B29" s="38"/>
      <c r="C29" s="39" t="s">
        <v>61</v>
      </c>
    </row>
    <row r="30" spans="1:3" ht="12" customHeight="1" x14ac:dyDescent="0.2">
      <c r="A30" s="37"/>
      <c r="B30" s="38"/>
      <c r="C30" s="39"/>
    </row>
    <row r="31" spans="1:3" ht="12" customHeight="1" x14ac:dyDescent="0.2">
      <c r="A31" s="37">
        <v>8</v>
      </c>
      <c r="B31" s="38" t="s">
        <v>192</v>
      </c>
      <c r="C31" s="39" t="s">
        <v>193</v>
      </c>
    </row>
    <row r="32" spans="1:3" ht="12" customHeight="1" x14ac:dyDescent="0.2">
      <c r="A32" s="37"/>
      <c r="B32" s="38" t="s">
        <v>181</v>
      </c>
      <c r="C32" s="39" t="s">
        <v>194</v>
      </c>
    </row>
    <row r="33" spans="1:3" ht="12" customHeight="1" x14ac:dyDescent="0.2">
      <c r="A33" s="37"/>
      <c r="B33" s="38"/>
      <c r="C33" s="39" t="s">
        <v>33</v>
      </c>
    </row>
    <row r="34" spans="1:3" ht="12" customHeight="1" x14ac:dyDescent="0.2">
      <c r="A34" s="37"/>
      <c r="B34" s="38"/>
      <c r="C34" s="39"/>
    </row>
    <row r="35" spans="1:3" ht="12" customHeight="1" x14ac:dyDescent="0.2">
      <c r="A35" s="37">
        <v>9</v>
      </c>
      <c r="B35" s="38" t="s">
        <v>195</v>
      </c>
      <c r="C35" s="39" t="s">
        <v>57</v>
      </c>
    </row>
    <row r="36" spans="1:3" ht="12" customHeight="1" x14ac:dyDescent="0.2">
      <c r="A36" s="37"/>
      <c r="B36" s="38" t="s">
        <v>181</v>
      </c>
      <c r="C36" s="39" t="s">
        <v>88</v>
      </c>
    </row>
    <row r="37" spans="1:3" ht="12" customHeight="1" x14ac:dyDescent="0.2">
      <c r="A37" s="37"/>
      <c r="B37" s="38"/>
      <c r="C37" s="39" t="s">
        <v>45</v>
      </c>
    </row>
    <row r="38" spans="1:3" ht="12" customHeight="1" x14ac:dyDescent="0.2">
      <c r="A38" s="37"/>
      <c r="B38" s="38"/>
      <c r="C38" s="39"/>
    </row>
    <row r="39" spans="1:3" ht="12" customHeight="1" x14ac:dyDescent="0.2">
      <c r="A39" s="37">
        <v>10</v>
      </c>
      <c r="B39" s="38" t="s">
        <v>180</v>
      </c>
      <c r="C39" s="39" t="s">
        <v>196</v>
      </c>
    </row>
    <row r="40" spans="1:3" ht="12" customHeight="1" x14ac:dyDescent="0.2">
      <c r="A40" s="37"/>
      <c r="B40" s="38" t="s">
        <v>181</v>
      </c>
      <c r="C40" s="39" t="s">
        <v>30</v>
      </c>
    </row>
    <row r="41" spans="1:3" ht="12" customHeight="1" x14ac:dyDescent="0.2">
      <c r="A41" s="37"/>
      <c r="B41" s="38"/>
      <c r="C41" s="39" t="s">
        <v>187</v>
      </c>
    </row>
    <row r="42" spans="1:3" ht="12" customHeight="1" x14ac:dyDescent="0.2">
      <c r="A42" s="37"/>
      <c r="B42" s="38"/>
      <c r="C42" s="39"/>
    </row>
    <row r="43" spans="1:3" ht="12" customHeight="1" x14ac:dyDescent="0.2">
      <c r="A43" s="37">
        <v>11</v>
      </c>
      <c r="B43" s="38" t="s">
        <v>197</v>
      </c>
      <c r="C43" s="39" t="s">
        <v>198</v>
      </c>
    </row>
    <row r="44" spans="1:3" ht="12" customHeight="1" x14ac:dyDescent="0.2">
      <c r="A44" s="37"/>
      <c r="B44" s="38" t="s">
        <v>181</v>
      </c>
      <c r="C44" s="39" t="s">
        <v>182</v>
      </c>
    </row>
    <row r="45" spans="1:3" ht="12" customHeight="1" x14ac:dyDescent="0.2">
      <c r="A45" s="37"/>
      <c r="B45" s="38"/>
      <c r="C45" s="39" t="s">
        <v>183</v>
      </c>
    </row>
    <row r="46" spans="1:3" ht="12" customHeight="1" x14ac:dyDescent="0.2">
      <c r="A46" s="37"/>
      <c r="B46" s="38"/>
      <c r="C46" s="39"/>
    </row>
    <row r="47" spans="1:3" ht="12" customHeight="1" x14ac:dyDescent="0.2">
      <c r="A47" s="37">
        <v>12</v>
      </c>
      <c r="B47" s="38" t="s">
        <v>197</v>
      </c>
      <c r="C47" s="39" t="s">
        <v>182</v>
      </c>
    </row>
    <row r="48" spans="1:3" ht="12" customHeight="1" x14ac:dyDescent="0.2">
      <c r="A48" s="37"/>
      <c r="B48" s="38" t="s">
        <v>181</v>
      </c>
      <c r="C48" s="39" t="s">
        <v>45</v>
      </c>
    </row>
    <row r="49" spans="1:3" ht="12" customHeight="1" x14ac:dyDescent="0.2">
      <c r="A49" s="37"/>
      <c r="B49" s="38"/>
      <c r="C49" s="39" t="s">
        <v>199</v>
      </c>
    </row>
    <row r="50" spans="1:3" ht="12" customHeight="1" x14ac:dyDescent="0.2">
      <c r="A50" s="37"/>
      <c r="B50" s="38"/>
      <c r="C50" s="39"/>
    </row>
    <row r="51" spans="1:3" ht="12" customHeight="1" x14ac:dyDescent="0.2">
      <c r="A51" s="37">
        <v>13</v>
      </c>
      <c r="B51" s="38" t="s">
        <v>197</v>
      </c>
      <c r="C51" s="39" t="s">
        <v>199</v>
      </c>
    </row>
    <row r="52" spans="1:3" ht="12" customHeight="1" x14ac:dyDescent="0.2">
      <c r="A52" s="37"/>
      <c r="B52" s="38" t="s">
        <v>181</v>
      </c>
      <c r="C52" s="39" t="s">
        <v>200</v>
      </c>
    </row>
    <row r="53" spans="1:3" ht="12" customHeight="1" x14ac:dyDescent="0.2">
      <c r="A53" s="37"/>
      <c r="B53" s="38"/>
      <c r="C53" s="39" t="s">
        <v>198</v>
      </c>
    </row>
    <row r="54" spans="1:3" ht="12" customHeight="1" x14ac:dyDescent="0.2">
      <c r="A54" s="37"/>
      <c r="B54" s="38"/>
      <c r="C54" s="39"/>
    </row>
    <row r="55" spans="1:3" ht="12" customHeight="1" x14ac:dyDescent="0.2">
      <c r="A55" s="37">
        <v>14</v>
      </c>
      <c r="B55" s="38" t="s">
        <v>180</v>
      </c>
      <c r="C55" s="39" t="s">
        <v>43</v>
      </c>
    </row>
    <row r="56" spans="1:3" ht="12" customHeight="1" x14ac:dyDescent="0.2">
      <c r="A56" s="37"/>
      <c r="B56" s="38" t="s">
        <v>181</v>
      </c>
      <c r="C56" s="39" t="s">
        <v>99</v>
      </c>
    </row>
    <row r="57" spans="1:3" ht="12" customHeight="1" x14ac:dyDescent="0.2">
      <c r="A57" s="37"/>
      <c r="B57" s="38"/>
      <c r="C57" s="39" t="s">
        <v>45</v>
      </c>
    </row>
    <row r="58" spans="1:3" ht="12" customHeight="1" x14ac:dyDescent="0.2">
      <c r="A58" s="37"/>
      <c r="B58" s="38"/>
      <c r="C58" s="39"/>
    </row>
    <row r="59" spans="1:3" ht="12" customHeight="1" x14ac:dyDescent="0.2">
      <c r="A59" s="37">
        <v>15</v>
      </c>
      <c r="B59" s="38" t="s">
        <v>180</v>
      </c>
      <c r="C59" s="39" t="s">
        <v>45</v>
      </c>
    </row>
    <row r="60" spans="1:3" ht="12" customHeight="1" x14ac:dyDescent="0.2">
      <c r="A60" s="37"/>
      <c r="B60" s="38" t="s">
        <v>181</v>
      </c>
      <c r="C60" s="39" t="s">
        <v>43</v>
      </c>
    </row>
    <row r="61" spans="1:3" ht="12" customHeight="1" x14ac:dyDescent="0.2">
      <c r="A61" s="37"/>
      <c r="B61" s="38"/>
      <c r="C61" s="39" t="s">
        <v>201</v>
      </c>
    </row>
    <row r="62" spans="1:3" ht="12" customHeight="1" x14ac:dyDescent="0.2">
      <c r="A62" s="37"/>
      <c r="B62" s="38"/>
      <c r="C62" s="39"/>
    </row>
    <row r="63" spans="1:3" ht="12" customHeight="1" x14ac:dyDescent="0.2">
      <c r="A63" s="37">
        <v>18</v>
      </c>
      <c r="B63" s="38" t="s">
        <v>202</v>
      </c>
      <c r="C63" s="39" t="s">
        <v>203</v>
      </c>
    </row>
    <row r="64" spans="1:3" ht="12" customHeight="1" x14ac:dyDescent="0.2">
      <c r="A64" s="37"/>
      <c r="B64" s="38" t="s">
        <v>181</v>
      </c>
      <c r="C64" s="39" t="s">
        <v>43</v>
      </c>
    </row>
    <row r="65" spans="1:3" ht="12" customHeight="1" x14ac:dyDescent="0.2">
      <c r="A65" s="37"/>
      <c r="B65" s="38"/>
      <c r="C65" s="39" t="s">
        <v>185</v>
      </c>
    </row>
    <row r="66" spans="1:3" ht="12" customHeight="1" x14ac:dyDescent="0.2">
      <c r="A66" s="37"/>
      <c r="B66" s="38"/>
      <c r="C66" s="39"/>
    </row>
    <row r="67" spans="1:3" ht="12" customHeight="1" x14ac:dyDescent="0.2">
      <c r="A67" s="37">
        <v>19</v>
      </c>
      <c r="B67" s="38" t="s">
        <v>204</v>
      </c>
      <c r="C67" s="39" t="s">
        <v>205</v>
      </c>
    </row>
    <row r="68" spans="1:3" ht="12" customHeight="1" x14ac:dyDescent="0.2">
      <c r="A68" s="37"/>
      <c r="B68" s="38" t="s">
        <v>181</v>
      </c>
      <c r="C68" s="39" t="s">
        <v>183</v>
      </c>
    </row>
    <row r="69" spans="1:3" ht="12" customHeight="1" x14ac:dyDescent="0.2">
      <c r="A69" s="37"/>
      <c r="B69" s="38"/>
      <c r="C69" s="39" t="s">
        <v>201</v>
      </c>
    </row>
    <row r="70" spans="1:3" ht="12" customHeight="1" x14ac:dyDescent="0.2">
      <c r="A70" s="37"/>
      <c r="B70" s="38"/>
      <c r="C70" s="39"/>
    </row>
    <row r="71" spans="1:3" ht="12" customHeight="1" x14ac:dyDescent="0.2">
      <c r="A71" s="37">
        <v>20</v>
      </c>
      <c r="B71" s="38" t="s">
        <v>206</v>
      </c>
      <c r="C71" s="39" t="s">
        <v>207</v>
      </c>
    </row>
    <row r="72" spans="1:3" ht="12" customHeight="1" x14ac:dyDescent="0.2">
      <c r="A72" s="37"/>
      <c r="B72" s="38" t="s">
        <v>181</v>
      </c>
      <c r="C72" s="39" t="s">
        <v>30</v>
      </c>
    </row>
    <row r="73" spans="1:3" ht="12" customHeight="1" x14ac:dyDescent="0.2">
      <c r="A73" s="37"/>
      <c r="B73" s="38"/>
      <c r="C73" s="39" t="s">
        <v>196</v>
      </c>
    </row>
    <row r="74" spans="1:3" ht="12" customHeight="1" x14ac:dyDescent="0.2">
      <c r="A74" s="37"/>
      <c r="B74" s="38"/>
      <c r="C74" s="39"/>
    </row>
    <row r="75" spans="1:3" ht="12" customHeight="1" x14ac:dyDescent="0.2">
      <c r="A75" s="37">
        <v>21</v>
      </c>
      <c r="B75" s="38" t="s">
        <v>206</v>
      </c>
      <c r="C75" s="39" t="s">
        <v>208</v>
      </c>
    </row>
    <row r="76" spans="1:3" ht="12" customHeight="1" x14ac:dyDescent="0.2">
      <c r="A76" s="37"/>
      <c r="B76" s="38" t="s">
        <v>181</v>
      </c>
      <c r="C76" s="39" t="s">
        <v>33</v>
      </c>
    </row>
    <row r="77" spans="1:3" ht="12" customHeight="1" x14ac:dyDescent="0.2">
      <c r="A77" s="37"/>
      <c r="B77" s="38"/>
      <c r="C77" s="39" t="s">
        <v>207</v>
      </c>
    </row>
    <row r="78" spans="1:3" ht="12" customHeight="1" x14ac:dyDescent="0.2">
      <c r="A78" s="37"/>
      <c r="B78" s="38"/>
      <c r="C78" s="39"/>
    </row>
    <row r="79" spans="1:3" ht="12" customHeight="1" x14ac:dyDescent="0.2">
      <c r="A79" s="37">
        <v>22</v>
      </c>
      <c r="B79" s="38" t="s">
        <v>209</v>
      </c>
      <c r="C79" s="39" t="s">
        <v>183</v>
      </c>
    </row>
    <row r="80" spans="1:3" ht="12" customHeight="1" x14ac:dyDescent="0.2">
      <c r="A80" s="37"/>
      <c r="B80" s="38" t="s">
        <v>181</v>
      </c>
      <c r="C80" s="39" t="s">
        <v>200</v>
      </c>
    </row>
    <row r="81" spans="1:3" ht="12" customHeight="1" x14ac:dyDescent="0.2">
      <c r="A81" s="37"/>
      <c r="B81" s="38"/>
      <c r="C81" s="39" t="s">
        <v>30</v>
      </c>
    </row>
    <row r="82" spans="1:3" ht="12" customHeight="1" x14ac:dyDescent="0.2">
      <c r="A82" s="37"/>
      <c r="B82" s="38"/>
      <c r="C82" s="39"/>
    </row>
    <row r="83" spans="1:3" ht="12" customHeight="1" x14ac:dyDescent="0.2">
      <c r="A83" s="37">
        <v>23</v>
      </c>
      <c r="B83" s="38" t="s">
        <v>209</v>
      </c>
      <c r="C83" s="39" t="s">
        <v>95</v>
      </c>
    </row>
    <row r="84" spans="1:3" ht="12" customHeight="1" x14ac:dyDescent="0.2">
      <c r="A84" s="37"/>
      <c r="B84" s="38" t="s">
        <v>181</v>
      </c>
      <c r="C84" s="39" t="s">
        <v>210</v>
      </c>
    </row>
    <row r="85" spans="1:3" ht="12" customHeight="1" x14ac:dyDescent="0.2">
      <c r="A85" s="37"/>
      <c r="B85" s="38"/>
      <c r="C85" s="39" t="s">
        <v>182</v>
      </c>
    </row>
    <row r="86" spans="1:3" ht="12" customHeight="1" x14ac:dyDescent="0.2">
      <c r="A86" s="37"/>
      <c r="B86" s="38"/>
      <c r="C86" s="39"/>
    </row>
    <row r="87" spans="1:3" ht="12" customHeight="1" x14ac:dyDescent="0.2">
      <c r="A87" s="37">
        <v>25</v>
      </c>
      <c r="B87" s="38" t="s">
        <v>209</v>
      </c>
      <c r="C87" s="39" t="s">
        <v>210</v>
      </c>
    </row>
    <row r="88" spans="1:3" ht="12" customHeight="1" x14ac:dyDescent="0.2">
      <c r="A88" s="37"/>
      <c r="B88" s="38" t="s">
        <v>181</v>
      </c>
      <c r="C88" s="39" t="s">
        <v>95</v>
      </c>
    </row>
    <row r="89" spans="1:3" ht="12" customHeight="1" x14ac:dyDescent="0.2">
      <c r="A89" s="37"/>
      <c r="B89" s="38"/>
      <c r="C89" s="39" t="s">
        <v>183</v>
      </c>
    </row>
    <row r="90" spans="1:3" ht="12" customHeight="1" x14ac:dyDescent="0.2">
      <c r="A90" s="37"/>
      <c r="B90" s="38"/>
      <c r="C90" s="39"/>
    </row>
    <row r="91" spans="1:3" ht="12" customHeight="1" x14ac:dyDescent="0.2">
      <c r="A91" s="37">
        <v>26</v>
      </c>
      <c r="B91" s="38" t="s">
        <v>211</v>
      </c>
      <c r="C91" s="39" t="s">
        <v>68</v>
      </c>
    </row>
    <row r="92" spans="1:3" ht="12" customHeight="1" x14ac:dyDescent="0.2">
      <c r="A92" s="37"/>
      <c r="B92" s="38" t="s">
        <v>181</v>
      </c>
      <c r="C92" s="39" t="s">
        <v>196</v>
      </c>
    </row>
    <row r="93" spans="1:3" ht="12" customHeight="1" x14ac:dyDescent="0.2">
      <c r="A93" s="37"/>
      <c r="B93" s="38"/>
      <c r="C93" s="39" t="s">
        <v>43</v>
      </c>
    </row>
    <row r="94" spans="1:3" ht="12" customHeight="1" x14ac:dyDescent="0.2">
      <c r="A94" s="37"/>
      <c r="B94" s="38"/>
      <c r="C94" s="39"/>
    </row>
    <row r="95" spans="1:3" ht="12" customHeight="1" x14ac:dyDescent="0.2">
      <c r="A95" s="37">
        <v>28</v>
      </c>
      <c r="B95" s="38" t="s">
        <v>206</v>
      </c>
      <c r="C95" s="39" t="s">
        <v>70</v>
      </c>
    </row>
    <row r="96" spans="1:3" ht="12" customHeight="1" x14ac:dyDescent="0.2">
      <c r="A96" s="37"/>
      <c r="B96" s="38" t="s">
        <v>181</v>
      </c>
      <c r="C96" s="39" t="s">
        <v>207</v>
      </c>
    </row>
    <row r="97" spans="1:3" ht="12" customHeight="1" x14ac:dyDescent="0.2">
      <c r="A97" s="37"/>
      <c r="B97" s="38"/>
      <c r="C97" s="39" t="s">
        <v>212</v>
      </c>
    </row>
    <row r="98" spans="1:3" ht="12" customHeight="1" x14ac:dyDescent="0.2">
      <c r="A98" s="37"/>
      <c r="B98" s="38"/>
      <c r="C98" s="39"/>
    </row>
    <row r="99" spans="1:3" ht="12" customHeight="1" x14ac:dyDescent="0.2">
      <c r="A99" s="37">
        <v>29</v>
      </c>
      <c r="B99" s="38" t="s">
        <v>202</v>
      </c>
      <c r="C99" s="39" t="s">
        <v>213</v>
      </c>
    </row>
    <row r="100" spans="1:3" ht="12" customHeight="1" x14ac:dyDescent="0.2">
      <c r="A100" s="37"/>
      <c r="B100" s="38" t="s">
        <v>181</v>
      </c>
      <c r="C100" s="39" t="s">
        <v>203</v>
      </c>
    </row>
    <row r="101" spans="1:3" ht="12" customHeight="1" x14ac:dyDescent="0.2">
      <c r="A101" s="40"/>
      <c r="B101" s="41"/>
      <c r="C101" s="42" t="s">
        <v>191</v>
      </c>
    </row>
    <row r="102" spans="1:3" ht="12" customHeight="1" x14ac:dyDescent="0.2">
      <c r="A102" s="38"/>
      <c r="B102" s="38"/>
      <c r="C102" s="6"/>
    </row>
    <row r="103" spans="1:3" ht="12" customHeight="1" x14ac:dyDescent="0.2">
      <c r="A103" s="33" t="s">
        <v>21</v>
      </c>
      <c r="B103" s="33"/>
      <c r="C103" s="6"/>
    </row>
    <row r="104" spans="1:3" ht="12" customHeight="1" x14ac:dyDescent="0.2">
      <c r="A104" s="34">
        <v>3</v>
      </c>
      <c r="B104" s="35" t="s">
        <v>214</v>
      </c>
      <c r="C104" s="36" t="s">
        <v>215</v>
      </c>
    </row>
    <row r="105" spans="1:3" ht="12" customHeight="1" x14ac:dyDescent="0.2">
      <c r="A105" s="37"/>
      <c r="B105" s="38" t="s">
        <v>181</v>
      </c>
      <c r="C105" s="39" t="s">
        <v>216</v>
      </c>
    </row>
    <row r="106" spans="1:3" ht="12" customHeight="1" x14ac:dyDescent="0.2">
      <c r="A106" s="37"/>
      <c r="B106" s="38"/>
      <c r="C106" s="39" t="s">
        <v>30</v>
      </c>
    </row>
    <row r="107" spans="1:3" ht="12" customHeight="1" x14ac:dyDescent="0.2">
      <c r="A107" s="37"/>
      <c r="B107" s="38"/>
      <c r="C107" s="39"/>
    </row>
    <row r="108" spans="1:3" ht="12" customHeight="1" x14ac:dyDescent="0.2">
      <c r="A108" s="37">
        <v>16</v>
      </c>
      <c r="B108" s="38" t="s">
        <v>214</v>
      </c>
      <c r="C108" s="39" t="s">
        <v>216</v>
      </c>
    </row>
    <row r="109" spans="1:3" ht="12" customHeight="1" x14ac:dyDescent="0.2">
      <c r="A109" s="37"/>
      <c r="B109" s="38" t="s">
        <v>181</v>
      </c>
      <c r="C109" s="39" t="s">
        <v>215</v>
      </c>
    </row>
    <row r="110" spans="1:3" ht="12" customHeight="1" x14ac:dyDescent="0.2">
      <c r="A110" s="37"/>
      <c r="B110" s="38"/>
      <c r="C110" s="39" t="s">
        <v>33</v>
      </c>
    </row>
    <row r="111" spans="1:3" ht="12" customHeight="1" x14ac:dyDescent="0.2">
      <c r="A111" s="37"/>
      <c r="B111" s="38"/>
      <c r="C111" s="39"/>
    </row>
    <row r="112" spans="1:3" ht="12" customHeight="1" x14ac:dyDescent="0.2">
      <c r="A112" s="37">
        <v>17</v>
      </c>
      <c r="B112" s="38" t="s">
        <v>217</v>
      </c>
      <c r="C112" s="39" t="s">
        <v>61</v>
      </c>
    </row>
    <row r="113" spans="1:3" ht="12" customHeight="1" x14ac:dyDescent="0.2">
      <c r="A113" s="37"/>
      <c r="B113" s="38" t="s">
        <v>181</v>
      </c>
      <c r="C113" s="39" t="s">
        <v>30</v>
      </c>
    </row>
    <row r="114" spans="1:3" ht="12" customHeight="1" x14ac:dyDescent="0.2">
      <c r="A114" s="37"/>
      <c r="B114" s="38"/>
      <c r="C114" s="39" t="s">
        <v>183</v>
      </c>
    </row>
    <row r="115" spans="1:3" ht="12" customHeight="1" x14ac:dyDescent="0.2">
      <c r="A115" s="37"/>
      <c r="B115" s="38"/>
      <c r="C115" s="39"/>
    </row>
    <row r="116" spans="1:3" ht="12" customHeight="1" x14ac:dyDescent="0.2">
      <c r="A116" s="37">
        <v>27</v>
      </c>
      <c r="B116" s="38" t="s">
        <v>218</v>
      </c>
      <c r="C116" s="39" t="s">
        <v>107</v>
      </c>
    </row>
    <row r="117" spans="1:3" ht="12" customHeight="1" x14ac:dyDescent="0.2">
      <c r="A117" s="37"/>
      <c r="B117" s="38" t="s">
        <v>181</v>
      </c>
      <c r="C117" s="39" t="s">
        <v>61</v>
      </c>
    </row>
    <row r="118" spans="1:3" ht="12" customHeight="1" x14ac:dyDescent="0.2">
      <c r="A118" s="37"/>
      <c r="B118" s="38"/>
      <c r="C118" s="39" t="s">
        <v>111</v>
      </c>
    </row>
    <row r="119" spans="1:3" ht="12" customHeight="1" x14ac:dyDescent="0.2">
      <c r="A119" s="37"/>
      <c r="B119" s="38"/>
      <c r="C119" s="39"/>
    </row>
    <row r="120" spans="1:3" ht="12" customHeight="1" x14ac:dyDescent="0.2">
      <c r="A120" s="37">
        <v>30</v>
      </c>
      <c r="B120" s="38" t="s">
        <v>219</v>
      </c>
      <c r="C120" s="39" t="s">
        <v>101</v>
      </c>
    </row>
    <row r="121" spans="1:3" ht="12" customHeight="1" x14ac:dyDescent="0.2">
      <c r="A121" s="37"/>
      <c r="B121" s="38" t="s">
        <v>181</v>
      </c>
      <c r="C121" s="39" t="s">
        <v>45</v>
      </c>
    </row>
    <row r="122" spans="1:3" ht="12" customHeight="1" x14ac:dyDescent="0.2">
      <c r="A122" s="37"/>
      <c r="B122" s="38"/>
      <c r="C122" s="39" t="s">
        <v>213</v>
      </c>
    </row>
    <row r="123" spans="1:3" ht="12" customHeight="1" x14ac:dyDescent="0.2">
      <c r="A123" s="37"/>
      <c r="B123" s="38"/>
      <c r="C123" s="39"/>
    </row>
    <row r="124" spans="1:3" ht="12" customHeight="1" x14ac:dyDescent="0.2">
      <c r="A124" s="37">
        <v>31</v>
      </c>
      <c r="B124" s="38" t="s">
        <v>220</v>
      </c>
      <c r="C124" s="39" t="s">
        <v>49</v>
      </c>
    </row>
    <row r="125" spans="1:3" ht="12" customHeight="1" x14ac:dyDescent="0.2">
      <c r="A125" s="37"/>
      <c r="B125" s="38" t="s">
        <v>221</v>
      </c>
      <c r="C125" s="39" t="s">
        <v>30</v>
      </c>
    </row>
    <row r="126" spans="1:3" ht="12" customHeight="1" x14ac:dyDescent="0.2">
      <c r="A126" s="40"/>
      <c r="B126" s="41"/>
      <c r="C126" s="42" t="s">
        <v>103</v>
      </c>
    </row>
    <row r="127" spans="1:3" ht="12" customHeight="1" x14ac:dyDescent="0.2">
      <c r="A127" s="38"/>
      <c r="B127" s="38"/>
      <c r="C127" s="6"/>
    </row>
    <row r="128" spans="1:3" ht="12" customHeight="1" x14ac:dyDescent="0.2">
      <c r="A128" s="33" t="s">
        <v>22</v>
      </c>
      <c r="B128" s="33"/>
      <c r="C128" s="6"/>
    </row>
    <row r="129" spans="1:3" ht="12" customHeight="1" x14ac:dyDescent="0.2">
      <c r="A129" s="34">
        <v>32</v>
      </c>
      <c r="B129" s="35" t="s">
        <v>148</v>
      </c>
      <c r="C129" s="36" t="s">
        <v>117</v>
      </c>
    </row>
    <row r="130" spans="1:3" ht="12" customHeight="1" x14ac:dyDescent="0.2">
      <c r="A130" s="37"/>
      <c r="B130" s="38"/>
      <c r="C130" s="39" t="s">
        <v>119</v>
      </c>
    </row>
    <row r="131" spans="1:3" ht="12" customHeight="1" x14ac:dyDescent="0.2">
      <c r="A131" s="37"/>
      <c r="B131" s="38"/>
      <c r="C131" s="39" t="s">
        <v>113</v>
      </c>
    </row>
    <row r="132" spans="1:3" ht="12" customHeight="1" x14ac:dyDescent="0.2">
      <c r="A132" s="37"/>
      <c r="B132" s="38"/>
      <c r="C132" s="39"/>
    </row>
    <row r="133" spans="1:3" ht="12" customHeight="1" x14ac:dyDescent="0.2">
      <c r="A133" s="37">
        <v>33</v>
      </c>
      <c r="B133" s="38" t="s">
        <v>159</v>
      </c>
      <c r="C133" s="39" t="s">
        <v>119</v>
      </c>
    </row>
    <row r="134" spans="1:3" ht="12" customHeight="1" x14ac:dyDescent="0.2">
      <c r="A134" s="37"/>
      <c r="B134" s="38"/>
      <c r="C134" s="39" t="s">
        <v>113</v>
      </c>
    </row>
    <row r="135" spans="1:3" ht="12" customHeight="1" x14ac:dyDescent="0.2">
      <c r="A135" s="37"/>
      <c r="B135" s="38"/>
      <c r="C135" s="39" t="s">
        <v>65</v>
      </c>
    </row>
    <row r="136" spans="1:3" ht="12" customHeight="1" x14ac:dyDescent="0.2">
      <c r="A136" s="37"/>
      <c r="B136" s="38"/>
      <c r="C136" s="39"/>
    </row>
    <row r="137" spans="1:3" ht="12" customHeight="1" x14ac:dyDescent="0.2">
      <c r="A137" s="37">
        <v>34</v>
      </c>
      <c r="B137" s="38" t="s">
        <v>159</v>
      </c>
      <c r="C137" s="39" t="s">
        <v>97</v>
      </c>
    </row>
    <row r="138" spans="1:3" ht="12" customHeight="1" x14ac:dyDescent="0.2">
      <c r="A138" s="37"/>
      <c r="B138" s="38"/>
      <c r="C138" s="39" t="s">
        <v>65</v>
      </c>
    </row>
    <row r="139" spans="1:3" ht="12" customHeight="1" x14ac:dyDescent="0.2">
      <c r="A139" s="37"/>
      <c r="B139" s="38"/>
      <c r="C139" s="39" t="s">
        <v>109</v>
      </c>
    </row>
    <row r="140" spans="1:3" ht="12" customHeight="1" x14ac:dyDescent="0.2">
      <c r="A140" s="37"/>
      <c r="B140" s="38"/>
      <c r="C140" s="39"/>
    </row>
    <row r="141" spans="1:3" ht="12" customHeight="1" x14ac:dyDescent="0.2">
      <c r="A141" s="37">
        <v>35</v>
      </c>
      <c r="B141" s="38" t="s">
        <v>155</v>
      </c>
      <c r="C141" s="39" t="s">
        <v>125</v>
      </c>
    </row>
    <row r="142" spans="1:3" ht="12" customHeight="1" x14ac:dyDescent="0.2">
      <c r="A142" s="37"/>
      <c r="B142" s="38"/>
      <c r="C142" s="39" t="s">
        <v>109</v>
      </c>
    </row>
    <row r="143" spans="1:3" ht="12" customHeight="1" x14ac:dyDescent="0.2">
      <c r="A143" s="37"/>
      <c r="B143" s="38"/>
      <c r="C143" s="39" t="s">
        <v>127</v>
      </c>
    </row>
    <row r="144" spans="1:3" ht="12" customHeight="1" x14ac:dyDescent="0.2">
      <c r="A144" s="37"/>
      <c r="B144" s="38"/>
      <c r="C144" s="39"/>
    </row>
    <row r="145" spans="1:3" ht="12" customHeight="1" x14ac:dyDescent="0.2">
      <c r="A145" s="37">
        <v>36</v>
      </c>
      <c r="B145" s="38" t="s">
        <v>155</v>
      </c>
      <c r="C145" s="39" t="s">
        <v>127</v>
      </c>
    </row>
    <row r="146" spans="1:3" ht="12" customHeight="1" x14ac:dyDescent="0.2">
      <c r="A146" s="37"/>
      <c r="B146" s="38"/>
      <c r="C146" s="39" t="s">
        <v>125</v>
      </c>
    </row>
    <row r="147" spans="1:3" ht="12" customHeight="1" x14ac:dyDescent="0.2">
      <c r="A147" s="37"/>
      <c r="B147" s="38"/>
      <c r="C147" s="39" t="s">
        <v>97</v>
      </c>
    </row>
    <row r="148" spans="1:3" ht="12" customHeight="1" x14ac:dyDescent="0.2">
      <c r="A148" s="37"/>
      <c r="B148" s="38"/>
      <c r="C148" s="39"/>
    </row>
    <row r="149" spans="1:3" ht="12" customHeight="1" x14ac:dyDescent="0.2">
      <c r="A149" s="37">
        <v>37</v>
      </c>
      <c r="B149" s="38" t="s">
        <v>159</v>
      </c>
      <c r="C149" s="39" t="s">
        <v>105</v>
      </c>
    </row>
    <row r="150" spans="1:3" ht="12" customHeight="1" x14ac:dyDescent="0.2">
      <c r="A150" s="37"/>
      <c r="B150" s="38"/>
      <c r="C150" s="39" t="s">
        <v>97</v>
      </c>
    </row>
    <row r="151" spans="1:3" ht="12" customHeight="1" x14ac:dyDescent="0.2">
      <c r="A151" s="37"/>
      <c r="B151" s="38"/>
      <c r="C151" s="39" t="s">
        <v>125</v>
      </c>
    </row>
    <row r="152" spans="1:3" ht="12" customHeight="1" x14ac:dyDescent="0.2">
      <c r="A152" s="37"/>
      <c r="B152" s="38"/>
      <c r="C152" s="39"/>
    </row>
    <row r="153" spans="1:3" ht="12" customHeight="1" x14ac:dyDescent="0.2">
      <c r="A153" s="37">
        <v>38</v>
      </c>
      <c r="B153" s="38" t="s">
        <v>148</v>
      </c>
      <c r="C153" s="39" t="s">
        <v>65</v>
      </c>
    </row>
    <row r="154" spans="1:3" ht="12" customHeight="1" x14ac:dyDescent="0.2">
      <c r="A154" s="37"/>
      <c r="B154" s="38"/>
      <c r="C154" s="39" t="s">
        <v>97</v>
      </c>
    </row>
    <row r="155" spans="1:3" ht="12" customHeight="1" x14ac:dyDescent="0.2">
      <c r="A155" s="37"/>
      <c r="B155" s="38"/>
      <c r="C155" s="39" t="s">
        <v>105</v>
      </c>
    </row>
    <row r="156" spans="1:3" ht="12" customHeight="1" x14ac:dyDescent="0.2">
      <c r="A156" s="37"/>
      <c r="B156" s="38"/>
      <c r="C156" s="39"/>
    </row>
    <row r="157" spans="1:3" ht="12" customHeight="1" x14ac:dyDescent="0.2">
      <c r="A157" s="37">
        <v>39</v>
      </c>
      <c r="B157" s="38" t="s">
        <v>159</v>
      </c>
      <c r="C157" s="39" t="s">
        <v>113</v>
      </c>
    </row>
    <row r="158" spans="1:3" ht="12" customHeight="1" x14ac:dyDescent="0.2">
      <c r="A158" s="43"/>
      <c r="B158" s="38"/>
      <c r="C158" s="39" t="s">
        <v>105</v>
      </c>
    </row>
    <row r="159" spans="1:3" ht="12" customHeight="1" x14ac:dyDescent="0.2">
      <c r="A159" s="43"/>
      <c r="B159" s="38"/>
      <c r="C159" s="39" t="s">
        <v>117</v>
      </c>
    </row>
    <row r="160" spans="1:3" ht="12" customHeight="1" x14ac:dyDescent="0.2">
      <c r="A160" s="43"/>
      <c r="B160" s="38"/>
      <c r="C160" s="39"/>
    </row>
    <row r="161" spans="1:3" ht="12" customHeight="1" x14ac:dyDescent="0.2">
      <c r="A161" s="37">
        <v>40</v>
      </c>
      <c r="B161" s="38" t="s">
        <v>222</v>
      </c>
      <c r="C161" s="39" t="s">
        <v>121</v>
      </c>
    </row>
    <row r="162" spans="1:3" ht="12" customHeight="1" x14ac:dyDescent="0.2">
      <c r="A162" s="37"/>
      <c r="B162" s="38"/>
      <c r="C162" s="39" t="s">
        <v>115</v>
      </c>
    </row>
    <row r="163" spans="1:3" ht="12" customHeight="1" x14ac:dyDescent="0.2">
      <c r="A163" s="37"/>
      <c r="B163" s="38"/>
      <c r="C163" s="39" t="s">
        <v>117</v>
      </c>
    </row>
    <row r="164" spans="1:3" ht="12" customHeight="1" x14ac:dyDescent="0.2">
      <c r="A164" s="37"/>
      <c r="B164" s="38"/>
      <c r="C164" s="39"/>
    </row>
    <row r="165" spans="1:3" ht="12" customHeight="1" x14ac:dyDescent="0.2">
      <c r="A165" s="37">
        <v>41</v>
      </c>
      <c r="B165" s="38" t="s">
        <v>222</v>
      </c>
      <c r="C165" s="39" t="s">
        <v>115</v>
      </c>
    </row>
    <row r="166" spans="1:3" ht="12" customHeight="1" x14ac:dyDescent="0.2">
      <c r="A166" s="37"/>
      <c r="B166" s="38"/>
      <c r="C166" s="39" t="s">
        <v>121</v>
      </c>
    </row>
    <row r="167" spans="1:3" ht="12" customHeight="1" x14ac:dyDescent="0.2">
      <c r="A167" s="37"/>
      <c r="B167" s="38"/>
      <c r="C167" s="39" t="s">
        <v>117</v>
      </c>
    </row>
    <row r="168" spans="1:3" ht="12" customHeight="1" x14ac:dyDescent="0.2">
      <c r="A168" s="37"/>
      <c r="B168" s="38"/>
      <c r="C168" s="39"/>
    </row>
    <row r="169" spans="1:3" ht="12" customHeight="1" x14ac:dyDescent="0.2">
      <c r="A169" s="37">
        <v>42</v>
      </c>
      <c r="B169" s="38" t="s">
        <v>222</v>
      </c>
      <c r="C169" s="39" t="s">
        <v>109</v>
      </c>
    </row>
    <row r="170" spans="1:3" ht="12" customHeight="1" x14ac:dyDescent="0.2">
      <c r="A170" s="37"/>
      <c r="B170" s="38"/>
      <c r="C170" s="39" t="s">
        <v>115</v>
      </c>
    </row>
    <row r="171" spans="1:3" ht="12" customHeight="1" x14ac:dyDescent="0.2">
      <c r="A171" s="37"/>
      <c r="B171" s="38"/>
      <c r="C171" s="39" t="s">
        <v>119</v>
      </c>
    </row>
    <row r="172" spans="1:3" ht="12" customHeight="1" x14ac:dyDescent="0.2">
      <c r="A172" s="37"/>
      <c r="B172" s="38"/>
      <c r="C172" s="39"/>
    </row>
    <row r="173" spans="1:3" ht="12" customHeight="1" x14ac:dyDescent="0.2">
      <c r="A173" s="37">
        <v>43</v>
      </c>
      <c r="B173" s="38" t="s">
        <v>159</v>
      </c>
      <c r="C173" s="39" t="s">
        <v>123</v>
      </c>
    </row>
    <row r="174" spans="1:3" ht="12" customHeight="1" x14ac:dyDescent="0.2">
      <c r="A174" s="37"/>
      <c r="B174" s="38"/>
      <c r="C174" s="39" t="s">
        <v>65</v>
      </c>
    </row>
    <row r="175" spans="1:3" ht="12" customHeight="1" x14ac:dyDescent="0.2">
      <c r="A175" s="44"/>
      <c r="B175" s="41"/>
      <c r="C175" s="42" t="s">
        <v>109</v>
      </c>
    </row>
    <row r="176" spans="1:3" ht="12" customHeight="1" x14ac:dyDescent="0.2">
      <c r="A176" s="6"/>
      <c r="B176" s="6"/>
      <c r="C176" s="6"/>
    </row>
    <row r="177" spans="1:3" ht="12" customHeight="1" x14ac:dyDescent="0.2">
      <c r="A177" s="33" t="s">
        <v>23</v>
      </c>
      <c r="B177" s="33"/>
      <c r="C177" s="6"/>
    </row>
    <row r="178" spans="1:3" ht="12" customHeight="1" x14ac:dyDescent="0.2">
      <c r="A178" s="32">
        <v>24</v>
      </c>
      <c r="B178" s="38" t="s">
        <v>180</v>
      </c>
      <c r="C178" s="6" t="s">
        <v>223</v>
      </c>
    </row>
    <row r="179" spans="1:3" ht="12" customHeight="1" x14ac:dyDescent="0.2">
      <c r="A179" s="38"/>
      <c r="B179" s="38" t="s">
        <v>181</v>
      </c>
      <c r="C179" s="6" t="s">
        <v>99</v>
      </c>
    </row>
    <row r="180" spans="1:3" ht="12" customHeight="1" thickBot="1" x14ac:dyDescent="0.25">
      <c r="A180" s="67"/>
      <c r="B180" s="67"/>
      <c r="C180" s="54" t="s">
        <v>131</v>
      </c>
    </row>
    <row r="181" spans="1:3" ht="12" customHeight="1" x14ac:dyDescent="0.2">
      <c r="A181" s="6"/>
      <c r="B181" s="6"/>
      <c r="C181" s="6"/>
    </row>
    <row r="182" spans="1:3" ht="12" customHeight="1" x14ac:dyDescent="0.2">
      <c r="A182" s="6"/>
      <c r="B182" s="6"/>
      <c r="C182" s="6"/>
    </row>
    <row r="183" spans="1:3" ht="12" customHeight="1" x14ac:dyDescent="0.2">
      <c r="A183" s="6" t="s">
        <v>224</v>
      </c>
      <c r="B183" s="6"/>
      <c r="C183" s="6"/>
    </row>
    <row r="184" spans="1:3" ht="12" customHeight="1" x14ac:dyDescent="0.2">
      <c r="A184" s="6" t="s">
        <v>225</v>
      </c>
      <c r="B184" s="6"/>
      <c r="C184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CB8F6-F65F-4824-9CAE-9EB29E019D20}">
  <dimension ref="A1:R58"/>
  <sheetViews>
    <sheetView showGridLines="0" workbookViewId="0"/>
  </sheetViews>
  <sheetFormatPr defaultRowHeight="12" x14ac:dyDescent="0.2"/>
  <cols>
    <col min="1" max="1" width="4.85546875" style="1" customWidth="1"/>
    <col min="2" max="2" width="5.5703125" style="1" customWidth="1"/>
    <col min="3" max="18" width="4.7109375" style="1" customWidth="1"/>
    <col min="19" max="16384" width="9.140625" style="1"/>
  </cols>
  <sheetData>
    <row r="1" spans="1:18" ht="12.75" x14ac:dyDescent="0.2">
      <c r="A1" s="53" t="s">
        <v>231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2" customHeight="1" thickBo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2" customHeight="1" x14ac:dyDescent="0.2">
      <c r="A3" s="6"/>
      <c r="B3" s="15"/>
      <c r="C3" s="76" t="s">
        <v>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2" customHeight="1" x14ac:dyDescent="0.2">
      <c r="A4" s="11" t="s">
        <v>1</v>
      </c>
      <c r="B4" s="45" t="s">
        <v>2</v>
      </c>
      <c r="C4" s="23" t="s">
        <v>3</v>
      </c>
      <c r="D4" s="23" t="s">
        <v>4</v>
      </c>
      <c r="E4" s="23" t="s">
        <v>5</v>
      </c>
      <c r="F4" s="46" t="s">
        <v>6</v>
      </c>
      <c r="G4" s="23" t="s">
        <v>7</v>
      </c>
      <c r="H4" s="23" t="s">
        <v>8</v>
      </c>
      <c r="I4" s="23" t="s">
        <v>9</v>
      </c>
      <c r="J4" s="46" t="s">
        <v>10</v>
      </c>
      <c r="K4" s="23" t="s">
        <v>11</v>
      </c>
      <c r="L4" s="23" t="s">
        <v>12</v>
      </c>
      <c r="M4" s="23" t="s">
        <v>13</v>
      </c>
      <c r="N4" s="46" t="s">
        <v>14</v>
      </c>
      <c r="O4" s="23" t="s">
        <v>15</v>
      </c>
      <c r="P4" s="23" t="s">
        <v>16</v>
      </c>
      <c r="Q4" s="23" t="s">
        <v>17</v>
      </c>
      <c r="R4" s="23" t="s">
        <v>18</v>
      </c>
    </row>
    <row r="5" spans="1:18" ht="12" customHeight="1" x14ac:dyDescent="0.2">
      <c r="A5" s="6"/>
      <c r="B5" s="4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2" customHeight="1" x14ac:dyDescent="0.2">
      <c r="A6" s="33" t="s">
        <v>19</v>
      </c>
      <c r="B6" s="1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" customHeight="1" x14ac:dyDescent="0.2">
      <c r="A7" s="6">
        <v>1</v>
      </c>
      <c r="B7" s="47">
        <f t="shared" ref="B7:B30" si="0">SUM(C7:R7)</f>
        <v>534</v>
      </c>
      <c r="C7" s="25">
        <v>5</v>
      </c>
      <c r="D7" s="25">
        <v>18</v>
      </c>
      <c r="E7" s="25">
        <v>59</v>
      </c>
      <c r="F7" s="48">
        <v>15</v>
      </c>
      <c r="G7" s="25">
        <v>8</v>
      </c>
      <c r="H7" s="25">
        <v>48</v>
      </c>
      <c r="I7" s="25">
        <v>112</v>
      </c>
      <c r="J7" s="48">
        <v>7</v>
      </c>
      <c r="K7" s="25">
        <v>24</v>
      </c>
      <c r="L7" s="25">
        <v>26</v>
      </c>
      <c r="M7" s="25">
        <v>7</v>
      </c>
      <c r="N7" s="48">
        <v>25</v>
      </c>
      <c r="O7" s="25" t="s">
        <v>20</v>
      </c>
      <c r="P7" s="25">
        <v>10</v>
      </c>
      <c r="Q7" s="25">
        <v>7</v>
      </c>
      <c r="R7" s="25">
        <v>163</v>
      </c>
    </row>
    <row r="8" spans="1:18" ht="12" customHeight="1" x14ac:dyDescent="0.2">
      <c r="A8" s="6">
        <v>2</v>
      </c>
      <c r="B8" s="47">
        <f t="shared" si="0"/>
        <v>129</v>
      </c>
      <c r="C8" s="25" t="s">
        <v>20</v>
      </c>
      <c r="D8" s="25">
        <v>6</v>
      </c>
      <c r="E8" s="25">
        <v>8</v>
      </c>
      <c r="F8" s="48">
        <v>2</v>
      </c>
      <c r="G8" s="25">
        <v>3</v>
      </c>
      <c r="H8" s="25">
        <v>5</v>
      </c>
      <c r="I8" s="25">
        <v>14</v>
      </c>
      <c r="J8" s="48">
        <v>5</v>
      </c>
      <c r="K8" s="25">
        <v>4</v>
      </c>
      <c r="L8" s="25">
        <v>6</v>
      </c>
      <c r="M8" s="25">
        <v>1</v>
      </c>
      <c r="N8" s="48">
        <v>6</v>
      </c>
      <c r="O8" s="25" t="s">
        <v>20</v>
      </c>
      <c r="P8" s="25">
        <v>5</v>
      </c>
      <c r="Q8" s="25">
        <v>4</v>
      </c>
      <c r="R8" s="25">
        <v>60</v>
      </c>
    </row>
    <row r="9" spans="1:18" ht="12" customHeight="1" x14ac:dyDescent="0.2">
      <c r="A9" s="6">
        <v>4</v>
      </c>
      <c r="B9" s="47">
        <f t="shared" si="0"/>
        <v>170</v>
      </c>
      <c r="C9" s="25" t="s">
        <v>20</v>
      </c>
      <c r="D9" s="25" t="s">
        <v>20</v>
      </c>
      <c r="E9" s="25" t="s">
        <v>20</v>
      </c>
      <c r="F9" s="48">
        <v>3</v>
      </c>
      <c r="G9" s="25" t="s">
        <v>20</v>
      </c>
      <c r="H9" s="25" t="s">
        <v>20</v>
      </c>
      <c r="I9" s="25">
        <v>2</v>
      </c>
      <c r="J9" s="48" t="s">
        <v>20</v>
      </c>
      <c r="K9" s="25" t="s">
        <v>20</v>
      </c>
      <c r="L9" s="25" t="s">
        <v>20</v>
      </c>
      <c r="M9" s="25">
        <v>160</v>
      </c>
      <c r="N9" s="48" t="s">
        <v>20</v>
      </c>
      <c r="O9" s="25" t="s">
        <v>20</v>
      </c>
      <c r="P9" s="25" t="s">
        <v>20</v>
      </c>
      <c r="Q9" s="25">
        <v>2</v>
      </c>
      <c r="R9" s="25">
        <v>3</v>
      </c>
    </row>
    <row r="10" spans="1:18" ht="12" customHeight="1" x14ac:dyDescent="0.2">
      <c r="A10" s="6">
        <v>5</v>
      </c>
      <c r="B10" s="47">
        <f t="shared" si="0"/>
        <v>344</v>
      </c>
      <c r="C10" s="25" t="s">
        <v>20</v>
      </c>
      <c r="D10" s="25" t="s">
        <v>20</v>
      </c>
      <c r="E10" s="25" t="s">
        <v>20</v>
      </c>
      <c r="F10" s="48" t="s">
        <v>20</v>
      </c>
      <c r="G10" s="25" t="s">
        <v>20</v>
      </c>
      <c r="H10" s="25" t="s">
        <v>20</v>
      </c>
      <c r="I10" s="25">
        <v>308</v>
      </c>
      <c r="J10" s="48" t="s">
        <v>20</v>
      </c>
      <c r="K10" s="25" t="s">
        <v>20</v>
      </c>
      <c r="L10" s="25" t="s">
        <v>20</v>
      </c>
      <c r="M10" s="25">
        <v>1</v>
      </c>
      <c r="N10" s="48" t="s">
        <v>20</v>
      </c>
      <c r="O10" s="25" t="s">
        <v>20</v>
      </c>
      <c r="P10" s="25" t="s">
        <v>20</v>
      </c>
      <c r="Q10" s="25" t="s">
        <v>20</v>
      </c>
      <c r="R10" s="25">
        <v>35</v>
      </c>
    </row>
    <row r="11" spans="1:18" ht="12" customHeight="1" x14ac:dyDescent="0.2">
      <c r="A11" s="6">
        <v>6</v>
      </c>
      <c r="B11" s="47">
        <f t="shared" si="0"/>
        <v>149</v>
      </c>
      <c r="C11" s="25" t="s">
        <v>20</v>
      </c>
      <c r="D11" s="25" t="s">
        <v>20</v>
      </c>
      <c r="E11" s="25">
        <v>1</v>
      </c>
      <c r="F11" s="48" t="s">
        <v>20</v>
      </c>
      <c r="G11" s="25" t="s">
        <v>20</v>
      </c>
      <c r="H11" s="25">
        <v>1</v>
      </c>
      <c r="I11" s="25">
        <v>129</v>
      </c>
      <c r="J11" s="48">
        <v>1</v>
      </c>
      <c r="K11" s="25" t="s">
        <v>20</v>
      </c>
      <c r="L11" s="25" t="s">
        <v>20</v>
      </c>
      <c r="M11" s="25" t="s">
        <v>20</v>
      </c>
      <c r="N11" s="48" t="s">
        <v>20</v>
      </c>
      <c r="O11" s="25" t="s">
        <v>20</v>
      </c>
      <c r="P11" s="25" t="s">
        <v>20</v>
      </c>
      <c r="Q11" s="25" t="s">
        <v>20</v>
      </c>
      <c r="R11" s="25">
        <v>17</v>
      </c>
    </row>
    <row r="12" spans="1:18" ht="12" customHeight="1" x14ac:dyDescent="0.2">
      <c r="A12" s="6">
        <v>7</v>
      </c>
      <c r="B12" s="47">
        <f t="shared" si="0"/>
        <v>199</v>
      </c>
      <c r="C12" s="25" t="s">
        <v>20</v>
      </c>
      <c r="D12" s="25" t="s">
        <v>20</v>
      </c>
      <c r="E12" s="25">
        <v>4</v>
      </c>
      <c r="F12" s="48" t="s">
        <v>20</v>
      </c>
      <c r="G12" s="25" t="s">
        <v>20</v>
      </c>
      <c r="H12" s="25" t="s">
        <v>20</v>
      </c>
      <c r="I12" s="25">
        <v>173</v>
      </c>
      <c r="J12" s="48" t="s">
        <v>20</v>
      </c>
      <c r="K12" s="25" t="s">
        <v>20</v>
      </c>
      <c r="L12" s="25" t="s">
        <v>20</v>
      </c>
      <c r="M12" s="25" t="s">
        <v>20</v>
      </c>
      <c r="N12" s="48" t="s">
        <v>20</v>
      </c>
      <c r="O12" s="25" t="s">
        <v>20</v>
      </c>
      <c r="P12" s="25">
        <v>1</v>
      </c>
      <c r="Q12" s="25" t="s">
        <v>20</v>
      </c>
      <c r="R12" s="25">
        <v>21</v>
      </c>
    </row>
    <row r="13" spans="1:18" ht="12" customHeight="1" x14ac:dyDescent="0.2">
      <c r="A13" s="6">
        <v>8</v>
      </c>
      <c r="B13" s="47">
        <f t="shared" si="0"/>
        <v>508</v>
      </c>
      <c r="C13" s="25" t="s">
        <v>20</v>
      </c>
      <c r="D13" s="25" t="s">
        <v>20</v>
      </c>
      <c r="E13" s="25">
        <v>3</v>
      </c>
      <c r="F13" s="48" t="s">
        <v>20</v>
      </c>
      <c r="G13" s="25" t="s">
        <v>20</v>
      </c>
      <c r="H13" s="25">
        <v>498</v>
      </c>
      <c r="I13" s="25">
        <v>1</v>
      </c>
      <c r="J13" s="48" t="s">
        <v>20</v>
      </c>
      <c r="K13" s="25" t="s">
        <v>20</v>
      </c>
      <c r="L13" s="25" t="s">
        <v>20</v>
      </c>
      <c r="M13" s="25" t="s">
        <v>20</v>
      </c>
      <c r="N13" s="48">
        <v>1</v>
      </c>
      <c r="O13" s="25" t="s">
        <v>20</v>
      </c>
      <c r="P13" s="25" t="s">
        <v>20</v>
      </c>
      <c r="Q13" s="25" t="s">
        <v>20</v>
      </c>
      <c r="R13" s="25">
        <v>5</v>
      </c>
    </row>
    <row r="14" spans="1:18" ht="12" customHeight="1" x14ac:dyDescent="0.2">
      <c r="A14" s="6">
        <v>9</v>
      </c>
      <c r="B14" s="47">
        <f t="shared" si="0"/>
        <v>363</v>
      </c>
      <c r="C14" s="25" t="s">
        <v>20</v>
      </c>
      <c r="D14" s="25">
        <v>342</v>
      </c>
      <c r="E14" s="25" t="s">
        <v>20</v>
      </c>
      <c r="F14" s="48" t="s">
        <v>20</v>
      </c>
      <c r="G14" s="25" t="s">
        <v>20</v>
      </c>
      <c r="H14" s="25">
        <v>8</v>
      </c>
      <c r="I14" s="25" t="s">
        <v>20</v>
      </c>
      <c r="J14" s="48">
        <v>1</v>
      </c>
      <c r="K14" s="25" t="s">
        <v>20</v>
      </c>
      <c r="L14" s="25" t="s">
        <v>20</v>
      </c>
      <c r="M14" s="25">
        <v>1</v>
      </c>
      <c r="N14" s="48" t="s">
        <v>20</v>
      </c>
      <c r="O14" s="25">
        <v>1</v>
      </c>
      <c r="P14" s="25" t="s">
        <v>20</v>
      </c>
      <c r="Q14" s="25">
        <v>2</v>
      </c>
      <c r="R14" s="25">
        <v>8</v>
      </c>
    </row>
    <row r="15" spans="1:18" ht="12" customHeight="1" x14ac:dyDescent="0.2">
      <c r="A15" s="6">
        <v>10</v>
      </c>
      <c r="B15" s="47">
        <f t="shared" si="0"/>
        <v>72</v>
      </c>
      <c r="C15" s="25">
        <v>2</v>
      </c>
      <c r="D15" s="25">
        <v>1</v>
      </c>
      <c r="E15" s="25">
        <v>10</v>
      </c>
      <c r="F15" s="48">
        <v>1</v>
      </c>
      <c r="G15" s="25" t="s">
        <v>20</v>
      </c>
      <c r="H15" s="25">
        <v>2</v>
      </c>
      <c r="I15" s="25">
        <v>2</v>
      </c>
      <c r="J15" s="48">
        <v>4</v>
      </c>
      <c r="K15" s="25" t="s">
        <v>20</v>
      </c>
      <c r="L15" s="25">
        <v>3</v>
      </c>
      <c r="M15" s="25" t="s">
        <v>20</v>
      </c>
      <c r="N15" s="48">
        <v>2</v>
      </c>
      <c r="O15" s="25" t="s">
        <v>20</v>
      </c>
      <c r="P15" s="25">
        <v>13</v>
      </c>
      <c r="Q15" s="25" t="s">
        <v>20</v>
      </c>
      <c r="R15" s="25">
        <v>32</v>
      </c>
    </row>
    <row r="16" spans="1:18" ht="12" customHeight="1" x14ac:dyDescent="0.2">
      <c r="A16" s="6">
        <v>11</v>
      </c>
      <c r="B16" s="47">
        <f t="shared" si="0"/>
        <v>173</v>
      </c>
      <c r="C16" s="25" t="s">
        <v>20</v>
      </c>
      <c r="D16" s="25">
        <v>2</v>
      </c>
      <c r="E16" s="25">
        <v>162</v>
      </c>
      <c r="F16" s="48" t="s">
        <v>20</v>
      </c>
      <c r="G16" s="25">
        <v>1</v>
      </c>
      <c r="H16" s="25" t="s">
        <v>20</v>
      </c>
      <c r="I16" s="25">
        <v>1</v>
      </c>
      <c r="J16" s="48" t="s">
        <v>20</v>
      </c>
      <c r="K16" s="25" t="s">
        <v>20</v>
      </c>
      <c r="L16" s="25" t="s">
        <v>20</v>
      </c>
      <c r="M16" s="25">
        <v>3</v>
      </c>
      <c r="N16" s="48">
        <v>1</v>
      </c>
      <c r="O16" s="25" t="s">
        <v>20</v>
      </c>
      <c r="P16" s="25" t="s">
        <v>20</v>
      </c>
      <c r="Q16" s="25">
        <v>2</v>
      </c>
      <c r="R16" s="25">
        <v>1</v>
      </c>
    </row>
    <row r="17" spans="1:18" ht="12" customHeight="1" x14ac:dyDescent="0.2">
      <c r="A17" s="6">
        <v>12</v>
      </c>
      <c r="B17" s="47">
        <f t="shared" si="0"/>
        <v>398</v>
      </c>
      <c r="C17" s="25" t="s">
        <v>20</v>
      </c>
      <c r="D17" s="25">
        <v>16</v>
      </c>
      <c r="E17" s="25">
        <v>330</v>
      </c>
      <c r="F17" s="48" t="s">
        <v>20</v>
      </c>
      <c r="G17" s="25">
        <v>30</v>
      </c>
      <c r="H17" s="25">
        <v>4</v>
      </c>
      <c r="I17" s="25">
        <v>7</v>
      </c>
      <c r="J17" s="48" t="s">
        <v>20</v>
      </c>
      <c r="K17" s="25">
        <v>2</v>
      </c>
      <c r="L17" s="25">
        <v>5</v>
      </c>
      <c r="M17" s="25" t="s">
        <v>20</v>
      </c>
      <c r="N17" s="48">
        <v>3</v>
      </c>
      <c r="O17" s="25" t="s">
        <v>20</v>
      </c>
      <c r="P17" s="25" t="s">
        <v>20</v>
      </c>
      <c r="Q17" s="25" t="s">
        <v>20</v>
      </c>
      <c r="R17" s="25">
        <v>1</v>
      </c>
    </row>
    <row r="18" spans="1:18" ht="12" customHeight="1" x14ac:dyDescent="0.2">
      <c r="A18" s="6">
        <v>13</v>
      </c>
      <c r="B18" s="47">
        <f t="shared" si="0"/>
        <v>74</v>
      </c>
      <c r="C18" s="25" t="s">
        <v>20</v>
      </c>
      <c r="D18" s="25" t="s">
        <v>20</v>
      </c>
      <c r="E18" s="25">
        <v>72</v>
      </c>
      <c r="F18" s="48" t="s">
        <v>20</v>
      </c>
      <c r="G18" s="25" t="s">
        <v>20</v>
      </c>
      <c r="H18" s="25" t="s">
        <v>20</v>
      </c>
      <c r="I18" s="25">
        <v>2</v>
      </c>
      <c r="J18" s="48" t="s">
        <v>20</v>
      </c>
      <c r="K18" s="25" t="s">
        <v>20</v>
      </c>
      <c r="L18" s="25" t="s">
        <v>20</v>
      </c>
      <c r="M18" s="25" t="s">
        <v>20</v>
      </c>
      <c r="N18" s="48" t="s">
        <v>20</v>
      </c>
      <c r="O18" s="25" t="s">
        <v>20</v>
      </c>
      <c r="P18" s="25" t="s">
        <v>20</v>
      </c>
      <c r="Q18" s="25" t="s">
        <v>20</v>
      </c>
      <c r="R18" s="25" t="s">
        <v>20</v>
      </c>
    </row>
    <row r="19" spans="1:18" ht="12" customHeight="1" x14ac:dyDescent="0.2">
      <c r="A19" s="6">
        <v>14</v>
      </c>
      <c r="B19" s="47">
        <f t="shared" si="0"/>
        <v>102</v>
      </c>
      <c r="C19" s="25" t="s">
        <v>20</v>
      </c>
      <c r="D19" s="25">
        <v>8</v>
      </c>
      <c r="E19" s="25">
        <v>4</v>
      </c>
      <c r="F19" s="48">
        <v>4</v>
      </c>
      <c r="G19" s="25" t="s">
        <v>20</v>
      </c>
      <c r="H19" s="25">
        <v>8</v>
      </c>
      <c r="I19" s="25">
        <v>5</v>
      </c>
      <c r="J19" s="48">
        <v>1</v>
      </c>
      <c r="K19" s="25" t="s">
        <v>20</v>
      </c>
      <c r="L19" s="25">
        <v>3</v>
      </c>
      <c r="M19" s="25">
        <v>2</v>
      </c>
      <c r="N19" s="48">
        <v>8</v>
      </c>
      <c r="O19" s="25" t="s">
        <v>20</v>
      </c>
      <c r="P19" s="25">
        <v>2</v>
      </c>
      <c r="Q19" s="25" t="s">
        <v>20</v>
      </c>
      <c r="R19" s="25">
        <v>57</v>
      </c>
    </row>
    <row r="20" spans="1:18" ht="12" customHeight="1" x14ac:dyDescent="0.2">
      <c r="A20" s="6">
        <v>15</v>
      </c>
      <c r="B20" s="47">
        <f t="shared" si="0"/>
        <v>87</v>
      </c>
      <c r="C20" s="25" t="s">
        <v>20</v>
      </c>
      <c r="D20" s="25">
        <v>4</v>
      </c>
      <c r="E20" s="25">
        <v>7</v>
      </c>
      <c r="F20" s="48">
        <v>7</v>
      </c>
      <c r="G20" s="25">
        <v>2</v>
      </c>
      <c r="H20" s="25">
        <v>2</v>
      </c>
      <c r="I20" s="25">
        <v>6</v>
      </c>
      <c r="J20" s="48" t="s">
        <v>20</v>
      </c>
      <c r="K20" s="25">
        <v>1</v>
      </c>
      <c r="L20" s="25">
        <v>6</v>
      </c>
      <c r="M20" s="25" t="s">
        <v>20</v>
      </c>
      <c r="N20" s="48">
        <v>5</v>
      </c>
      <c r="O20" s="25" t="s">
        <v>20</v>
      </c>
      <c r="P20" s="25">
        <v>1</v>
      </c>
      <c r="Q20" s="25" t="s">
        <v>20</v>
      </c>
      <c r="R20" s="25">
        <v>46</v>
      </c>
    </row>
    <row r="21" spans="1:18" ht="12" customHeight="1" x14ac:dyDescent="0.2">
      <c r="A21" s="6">
        <v>18</v>
      </c>
      <c r="B21" s="47">
        <f t="shared" si="0"/>
        <v>393</v>
      </c>
      <c r="C21" s="25" t="s">
        <v>20</v>
      </c>
      <c r="D21" s="25" t="s">
        <v>20</v>
      </c>
      <c r="E21" s="25" t="s">
        <v>20</v>
      </c>
      <c r="F21" s="48" t="s">
        <v>20</v>
      </c>
      <c r="G21" s="25" t="s">
        <v>20</v>
      </c>
      <c r="H21" s="25" t="s">
        <v>20</v>
      </c>
      <c r="I21" s="25">
        <v>1</v>
      </c>
      <c r="J21" s="48" t="s">
        <v>20</v>
      </c>
      <c r="K21" s="25" t="s">
        <v>20</v>
      </c>
      <c r="L21" s="25">
        <v>362</v>
      </c>
      <c r="M21" s="25">
        <v>6</v>
      </c>
      <c r="N21" s="48">
        <v>1</v>
      </c>
      <c r="O21" s="25" t="s">
        <v>20</v>
      </c>
      <c r="P21" s="25" t="s">
        <v>20</v>
      </c>
      <c r="Q21" s="25" t="s">
        <v>20</v>
      </c>
      <c r="R21" s="25">
        <v>23</v>
      </c>
    </row>
    <row r="22" spans="1:18" ht="12" customHeight="1" x14ac:dyDescent="0.2">
      <c r="A22" s="6">
        <v>19</v>
      </c>
      <c r="B22" s="47">
        <f t="shared" si="0"/>
        <v>251</v>
      </c>
      <c r="C22" s="25" t="s">
        <v>20</v>
      </c>
      <c r="D22" s="25" t="s">
        <v>20</v>
      </c>
      <c r="E22" s="25">
        <v>2</v>
      </c>
      <c r="F22" s="48" t="s">
        <v>20</v>
      </c>
      <c r="G22" s="25">
        <v>248</v>
      </c>
      <c r="H22" s="25" t="s">
        <v>20</v>
      </c>
      <c r="I22" s="25" t="s">
        <v>20</v>
      </c>
      <c r="J22" s="48" t="s">
        <v>20</v>
      </c>
      <c r="K22" s="25" t="s">
        <v>20</v>
      </c>
      <c r="L22" s="25" t="s">
        <v>20</v>
      </c>
      <c r="M22" s="25" t="s">
        <v>20</v>
      </c>
      <c r="N22" s="48">
        <v>1</v>
      </c>
      <c r="O22" s="25" t="s">
        <v>20</v>
      </c>
      <c r="P22" s="25" t="s">
        <v>20</v>
      </c>
      <c r="Q22" s="25" t="s">
        <v>20</v>
      </c>
      <c r="R22" s="25" t="s">
        <v>20</v>
      </c>
    </row>
    <row r="23" spans="1:18" ht="12" customHeight="1" x14ac:dyDescent="0.2">
      <c r="A23" s="6">
        <v>20</v>
      </c>
      <c r="B23" s="47">
        <f t="shared" si="0"/>
        <v>225</v>
      </c>
      <c r="C23" s="25" t="s">
        <v>20</v>
      </c>
      <c r="D23" s="25" t="s">
        <v>20</v>
      </c>
      <c r="E23" s="25">
        <v>12</v>
      </c>
      <c r="F23" s="48">
        <v>2</v>
      </c>
      <c r="G23" s="25" t="s">
        <v>20</v>
      </c>
      <c r="H23" s="25" t="s">
        <v>20</v>
      </c>
      <c r="I23" s="25" t="s">
        <v>20</v>
      </c>
      <c r="J23" s="48">
        <v>2</v>
      </c>
      <c r="K23" s="25" t="s">
        <v>20</v>
      </c>
      <c r="L23" s="25">
        <v>1</v>
      </c>
      <c r="M23" s="25" t="s">
        <v>20</v>
      </c>
      <c r="N23" s="48">
        <v>207</v>
      </c>
      <c r="O23" s="25" t="s">
        <v>20</v>
      </c>
      <c r="P23" s="25" t="s">
        <v>20</v>
      </c>
      <c r="Q23" s="25" t="s">
        <v>20</v>
      </c>
      <c r="R23" s="25">
        <v>1</v>
      </c>
    </row>
    <row r="24" spans="1:18" ht="12" customHeight="1" x14ac:dyDescent="0.2">
      <c r="A24" s="6">
        <v>21</v>
      </c>
      <c r="B24" s="47">
        <f t="shared" si="0"/>
        <v>151</v>
      </c>
      <c r="C24" s="25" t="s">
        <v>20</v>
      </c>
      <c r="D24" s="25" t="s">
        <v>20</v>
      </c>
      <c r="E24" s="25">
        <v>6</v>
      </c>
      <c r="F24" s="48" t="s">
        <v>20</v>
      </c>
      <c r="G24" s="25">
        <v>1</v>
      </c>
      <c r="H24" s="25" t="s">
        <v>20</v>
      </c>
      <c r="I24" s="25" t="s">
        <v>20</v>
      </c>
      <c r="J24" s="48" t="s">
        <v>20</v>
      </c>
      <c r="K24" s="25">
        <v>1</v>
      </c>
      <c r="L24" s="25" t="s">
        <v>20</v>
      </c>
      <c r="M24" s="25" t="s">
        <v>20</v>
      </c>
      <c r="N24" s="48">
        <v>142</v>
      </c>
      <c r="O24" s="25" t="s">
        <v>20</v>
      </c>
      <c r="P24" s="25" t="s">
        <v>20</v>
      </c>
      <c r="Q24" s="25" t="s">
        <v>20</v>
      </c>
      <c r="R24" s="25">
        <v>1</v>
      </c>
    </row>
    <row r="25" spans="1:18" ht="12" customHeight="1" x14ac:dyDescent="0.2">
      <c r="A25" s="6">
        <v>22</v>
      </c>
      <c r="B25" s="47">
        <f t="shared" si="0"/>
        <v>163</v>
      </c>
      <c r="C25" s="25" t="s">
        <v>20</v>
      </c>
      <c r="D25" s="25" t="s">
        <v>20</v>
      </c>
      <c r="E25" s="25">
        <v>3</v>
      </c>
      <c r="F25" s="48">
        <v>1</v>
      </c>
      <c r="G25" s="25" t="s">
        <v>20</v>
      </c>
      <c r="H25" s="25" t="s">
        <v>20</v>
      </c>
      <c r="I25" s="25" t="s">
        <v>20</v>
      </c>
      <c r="J25" s="48" t="s">
        <v>20</v>
      </c>
      <c r="K25" s="25">
        <v>1</v>
      </c>
      <c r="L25" s="25">
        <v>1</v>
      </c>
      <c r="M25" s="25">
        <v>1</v>
      </c>
      <c r="N25" s="48">
        <v>2</v>
      </c>
      <c r="O25" s="25" t="s">
        <v>20</v>
      </c>
      <c r="P25" s="25">
        <v>148</v>
      </c>
      <c r="Q25" s="25" t="s">
        <v>20</v>
      </c>
      <c r="R25" s="25">
        <v>6</v>
      </c>
    </row>
    <row r="26" spans="1:18" ht="12" customHeight="1" x14ac:dyDescent="0.2">
      <c r="A26" s="6">
        <v>23</v>
      </c>
      <c r="B26" s="47">
        <f t="shared" si="0"/>
        <v>58</v>
      </c>
      <c r="C26" s="25" t="s">
        <v>20</v>
      </c>
      <c r="D26" s="25">
        <v>2</v>
      </c>
      <c r="E26" s="25">
        <v>1</v>
      </c>
      <c r="F26" s="48">
        <v>1</v>
      </c>
      <c r="G26" s="25" t="s">
        <v>20</v>
      </c>
      <c r="H26" s="25" t="s">
        <v>20</v>
      </c>
      <c r="I26" s="25" t="s">
        <v>20</v>
      </c>
      <c r="J26" s="48" t="s">
        <v>20</v>
      </c>
      <c r="K26" s="25" t="s">
        <v>20</v>
      </c>
      <c r="L26" s="25" t="s">
        <v>20</v>
      </c>
      <c r="M26" s="25" t="s">
        <v>20</v>
      </c>
      <c r="N26" s="48">
        <v>3</v>
      </c>
      <c r="O26" s="25" t="s">
        <v>20</v>
      </c>
      <c r="P26" s="25">
        <v>51</v>
      </c>
      <c r="Q26" s="25" t="s">
        <v>20</v>
      </c>
      <c r="R26" s="25" t="s">
        <v>20</v>
      </c>
    </row>
    <row r="27" spans="1:18" ht="12" customHeight="1" x14ac:dyDescent="0.2">
      <c r="A27" s="6">
        <v>25</v>
      </c>
      <c r="B27" s="47">
        <f t="shared" si="0"/>
        <v>146</v>
      </c>
      <c r="C27" s="25" t="s">
        <v>20</v>
      </c>
      <c r="D27" s="25">
        <v>1</v>
      </c>
      <c r="E27" s="25">
        <v>2</v>
      </c>
      <c r="F27" s="48" t="s">
        <v>20</v>
      </c>
      <c r="G27" s="25" t="s">
        <v>20</v>
      </c>
      <c r="H27" s="25">
        <v>1</v>
      </c>
      <c r="I27" s="25" t="s">
        <v>20</v>
      </c>
      <c r="J27" s="48" t="s">
        <v>20</v>
      </c>
      <c r="K27" s="25" t="s">
        <v>20</v>
      </c>
      <c r="L27" s="25">
        <v>1</v>
      </c>
      <c r="M27" s="25">
        <v>1</v>
      </c>
      <c r="N27" s="48">
        <v>1</v>
      </c>
      <c r="O27" s="25" t="s">
        <v>20</v>
      </c>
      <c r="P27" s="25">
        <v>137</v>
      </c>
      <c r="Q27" s="25">
        <v>1</v>
      </c>
      <c r="R27" s="25">
        <v>1</v>
      </c>
    </row>
    <row r="28" spans="1:18" ht="12" customHeight="1" x14ac:dyDescent="0.2">
      <c r="A28" s="6">
        <v>26</v>
      </c>
      <c r="B28" s="47">
        <f t="shared" si="0"/>
        <v>279</v>
      </c>
      <c r="C28" s="25" t="s">
        <v>20</v>
      </c>
      <c r="D28" s="25" t="s">
        <v>20</v>
      </c>
      <c r="E28" s="25">
        <v>1</v>
      </c>
      <c r="F28" s="48" t="s">
        <v>20</v>
      </c>
      <c r="G28" s="25">
        <v>2</v>
      </c>
      <c r="H28" s="25" t="s">
        <v>20</v>
      </c>
      <c r="I28" s="25" t="s">
        <v>20</v>
      </c>
      <c r="J28" s="48" t="s">
        <v>20</v>
      </c>
      <c r="K28" s="25" t="s">
        <v>20</v>
      </c>
      <c r="L28" s="25">
        <v>1</v>
      </c>
      <c r="M28" s="25">
        <v>1</v>
      </c>
      <c r="N28" s="48">
        <v>2</v>
      </c>
      <c r="O28" s="25" t="s">
        <v>20</v>
      </c>
      <c r="P28" s="25" t="s">
        <v>20</v>
      </c>
      <c r="Q28" s="25">
        <v>270</v>
      </c>
      <c r="R28" s="25">
        <v>2</v>
      </c>
    </row>
    <row r="29" spans="1:18" ht="12" customHeight="1" x14ac:dyDescent="0.2">
      <c r="A29" s="6">
        <v>28</v>
      </c>
      <c r="B29" s="47">
        <f t="shared" si="0"/>
        <v>152</v>
      </c>
      <c r="C29" s="25" t="s">
        <v>20</v>
      </c>
      <c r="D29" s="25" t="s">
        <v>20</v>
      </c>
      <c r="E29" s="25">
        <v>6</v>
      </c>
      <c r="F29" s="48" t="s">
        <v>20</v>
      </c>
      <c r="G29" s="25" t="s">
        <v>20</v>
      </c>
      <c r="H29" s="25" t="s">
        <v>20</v>
      </c>
      <c r="I29" s="25" t="s">
        <v>20</v>
      </c>
      <c r="J29" s="48" t="s">
        <v>20</v>
      </c>
      <c r="K29" s="25" t="s">
        <v>20</v>
      </c>
      <c r="L29" s="25" t="s">
        <v>20</v>
      </c>
      <c r="M29" s="25" t="s">
        <v>20</v>
      </c>
      <c r="N29" s="48">
        <v>143</v>
      </c>
      <c r="O29" s="25" t="s">
        <v>20</v>
      </c>
      <c r="P29" s="25">
        <v>1</v>
      </c>
      <c r="Q29" s="25">
        <v>1</v>
      </c>
      <c r="R29" s="25">
        <v>1</v>
      </c>
    </row>
    <row r="30" spans="1:18" ht="12" customHeight="1" x14ac:dyDescent="0.2">
      <c r="A30" s="6">
        <v>29</v>
      </c>
      <c r="B30" s="47">
        <f t="shared" si="0"/>
        <v>61</v>
      </c>
      <c r="C30" s="25" t="s">
        <v>20</v>
      </c>
      <c r="D30" s="25">
        <v>4</v>
      </c>
      <c r="E30" s="25">
        <v>2</v>
      </c>
      <c r="F30" s="48">
        <v>7</v>
      </c>
      <c r="G30" s="25">
        <v>5</v>
      </c>
      <c r="H30" s="25" t="s">
        <v>20</v>
      </c>
      <c r="I30" s="25">
        <v>1</v>
      </c>
      <c r="J30" s="48">
        <v>9</v>
      </c>
      <c r="K30" s="25">
        <v>2</v>
      </c>
      <c r="L30" s="25">
        <v>26</v>
      </c>
      <c r="M30" s="25" t="s">
        <v>20</v>
      </c>
      <c r="N30" s="48">
        <v>1</v>
      </c>
      <c r="O30" s="25" t="s">
        <v>20</v>
      </c>
      <c r="P30" s="25" t="s">
        <v>20</v>
      </c>
      <c r="Q30" s="25" t="s">
        <v>20</v>
      </c>
      <c r="R30" s="25">
        <v>4</v>
      </c>
    </row>
    <row r="31" spans="1:18" ht="12" customHeight="1" x14ac:dyDescent="0.2">
      <c r="A31" s="33" t="s">
        <v>21</v>
      </c>
      <c r="B31" s="4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2" customHeight="1" x14ac:dyDescent="0.2">
      <c r="A32" s="6">
        <v>3</v>
      </c>
      <c r="B32" s="47">
        <f t="shared" ref="B32:B37" si="1">SUM(C32:R32)</f>
        <v>270</v>
      </c>
      <c r="C32" s="25">
        <v>2</v>
      </c>
      <c r="D32" s="25" t="s">
        <v>20</v>
      </c>
      <c r="E32" s="25">
        <v>1</v>
      </c>
      <c r="F32" s="48">
        <v>262</v>
      </c>
      <c r="G32" s="25" t="s">
        <v>20</v>
      </c>
      <c r="H32" s="25">
        <v>1</v>
      </c>
      <c r="I32" s="25" t="s">
        <v>20</v>
      </c>
      <c r="J32" s="48" t="s">
        <v>20</v>
      </c>
      <c r="K32" s="25">
        <v>1</v>
      </c>
      <c r="L32" s="25" t="s">
        <v>20</v>
      </c>
      <c r="M32" s="25" t="s">
        <v>20</v>
      </c>
      <c r="N32" s="48">
        <v>1</v>
      </c>
      <c r="O32" s="25" t="s">
        <v>20</v>
      </c>
      <c r="P32" s="25" t="s">
        <v>20</v>
      </c>
      <c r="Q32" s="25">
        <v>1</v>
      </c>
      <c r="R32" s="25">
        <v>1</v>
      </c>
    </row>
    <row r="33" spans="1:18" ht="12" customHeight="1" x14ac:dyDescent="0.2">
      <c r="A33" s="6">
        <v>16</v>
      </c>
      <c r="B33" s="47">
        <f t="shared" si="1"/>
        <v>167</v>
      </c>
      <c r="C33" s="25" t="s">
        <v>20</v>
      </c>
      <c r="D33" s="25" t="s">
        <v>20</v>
      </c>
      <c r="E33" s="25" t="s">
        <v>20</v>
      </c>
      <c r="F33" s="48">
        <v>164</v>
      </c>
      <c r="G33" s="25" t="s">
        <v>20</v>
      </c>
      <c r="H33" s="25">
        <v>1</v>
      </c>
      <c r="I33" s="25" t="s">
        <v>20</v>
      </c>
      <c r="J33" s="48">
        <v>1</v>
      </c>
      <c r="K33" s="25" t="s">
        <v>20</v>
      </c>
      <c r="L33" s="25" t="s">
        <v>20</v>
      </c>
      <c r="M33" s="25" t="s">
        <v>20</v>
      </c>
      <c r="N33" s="48" t="s">
        <v>20</v>
      </c>
      <c r="O33" s="25" t="s">
        <v>20</v>
      </c>
      <c r="P33" s="25" t="s">
        <v>20</v>
      </c>
      <c r="Q33" s="25">
        <v>1</v>
      </c>
      <c r="R33" s="25" t="s">
        <v>20</v>
      </c>
    </row>
    <row r="34" spans="1:18" ht="12" customHeight="1" x14ac:dyDescent="0.2">
      <c r="A34" s="6">
        <v>17</v>
      </c>
      <c r="B34" s="47">
        <f t="shared" si="1"/>
        <v>110</v>
      </c>
      <c r="C34" s="25" t="s">
        <v>20</v>
      </c>
      <c r="D34" s="25" t="s">
        <v>20</v>
      </c>
      <c r="E34" s="25" t="s">
        <v>20</v>
      </c>
      <c r="F34" s="48" t="s">
        <v>20</v>
      </c>
      <c r="G34" s="25" t="s">
        <v>20</v>
      </c>
      <c r="H34" s="25" t="s">
        <v>20</v>
      </c>
      <c r="I34" s="25" t="s">
        <v>20</v>
      </c>
      <c r="J34" s="48">
        <v>1</v>
      </c>
      <c r="K34" s="25" t="s">
        <v>20</v>
      </c>
      <c r="L34" s="25" t="s">
        <v>20</v>
      </c>
      <c r="M34" s="25" t="s">
        <v>20</v>
      </c>
      <c r="N34" s="48" t="s">
        <v>20</v>
      </c>
      <c r="O34" s="25">
        <v>107</v>
      </c>
      <c r="P34" s="25">
        <v>1</v>
      </c>
      <c r="Q34" s="25" t="s">
        <v>20</v>
      </c>
      <c r="R34" s="25">
        <v>1</v>
      </c>
    </row>
    <row r="35" spans="1:18" ht="12" customHeight="1" x14ac:dyDescent="0.2">
      <c r="A35" s="6">
        <v>27</v>
      </c>
      <c r="B35" s="47">
        <f t="shared" si="1"/>
        <v>48</v>
      </c>
      <c r="C35" s="25">
        <v>2</v>
      </c>
      <c r="D35" s="25" t="s">
        <v>20</v>
      </c>
      <c r="E35" s="25" t="s">
        <v>20</v>
      </c>
      <c r="F35" s="48">
        <v>2</v>
      </c>
      <c r="G35" s="25" t="s">
        <v>20</v>
      </c>
      <c r="H35" s="25" t="s">
        <v>20</v>
      </c>
      <c r="I35" s="25" t="s">
        <v>20</v>
      </c>
      <c r="J35" s="48">
        <v>1</v>
      </c>
      <c r="K35" s="25">
        <v>41</v>
      </c>
      <c r="L35" s="25" t="s">
        <v>20</v>
      </c>
      <c r="M35" s="25" t="s">
        <v>20</v>
      </c>
      <c r="N35" s="48">
        <v>1</v>
      </c>
      <c r="O35" s="25" t="s">
        <v>20</v>
      </c>
      <c r="P35" s="25" t="s">
        <v>20</v>
      </c>
      <c r="Q35" s="25" t="s">
        <v>20</v>
      </c>
      <c r="R35" s="25">
        <v>1</v>
      </c>
    </row>
    <row r="36" spans="1:18" ht="12" customHeight="1" x14ac:dyDescent="0.2">
      <c r="A36" s="6">
        <v>30</v>
      </c>
      <c r="B36" s="47">
        <f t="shared" si="1"/>
        <v>130</v>
      </c>
      <c r="C36" s="25">
        <v>1</v>
      </c>
      <c r="D36" s="25">
        <v>2</v>
      </c>
      <c r="E36" s="25" t="s">
        <v>20</v>
      </c>
      <c r="F36" s="48" t="s">
        <v>20</v>
      </c>
      <c r="G36" s="25" t="s">
        <v>20</v>
      </c>
      <c r="H36" s="25" t="s">
        <v>20</v>
      </c>
      <c r="I36" s="25">
        <v>4</v>
      </c>
      <c r="J36" s="48">
        <v>121</v>
      </c>
      <c r="K36" s="25" t="s">
        <v>20</v>
      </c>
      <c r="L36" s="25">
        <v>1</v>
      </c>
      <c r="M36" s="25" t="s">
        <v>20</v>
      </c>
      <c r="N36" s="48" t="s">
        <v>20</v>
      </c>
      <c r="O36" s="25" t="s">
        <v>20</v>
      </c>
      <c r="P36" s="25" t="s">
        <v>20</v>
      </c>
      <c r="Q36" s="25" t="s">
        <v>20</v>
      </c>
      <c r="R36" s="25">
        <v>1</v>
      </c>
    </row>
    <row r="37" spans="1:18" ht="12" customHeight="1" x14ac:dyDescent="0.2">
      <c r="A37" s="6">
        <v>31</v>
      </c>
      <c r="B37" s="47">
        <f t="shared" si="1"/>
        <v>318</v>
      </c>
      <c r="C37" s="25">
        <v>236</v>
      </c>
      <c r="D37" s="25" t="s">
        <v>20</v>
      </c>
      <c r="E37" s="25" t="s">
        <v>20</v>
      </c>
      <c r="F37" s="48" t="s">
        <v>20</v>
      </c>
      <c r="G37" s="25" t="s">
        <v>20</v>
      </c>
      <c r="H37" s="25" t="s">
        <v>20</v>
      </c>
      <c r="I37" s="25">
        <v>1</v>
      </c>
      <c r="J37" s="48">
        <v>77</v>
      </c>
      <c r="K37" s="25" t="s">
        <v>20</v>
      </c>
      <c r="L37" s="25" t="s">
        <v>20</v>
      </c>
      <c r="M37" s="25">
        <v>3</v>
      </c>
      <c r="N37" s="48" t="s">
        <v>20</v>
      </c>
      <c r="O37" s="25" t="s">
        <v>20</v>
      </c>
      <c r="P37" s="25" t="s">
        <v>20</v>
      </c>
      <c r="Q37" s="25" t="s">
        <v>20</v>
      </c>
      <c r="R37" s="25">
        <v>1</v>
      </c>
    </row>
    <row r="38" spans="1:18" ht="12" customHeight="1" x14ac:dyDescent="0.2">
      <c r="A38" s="33" t="s">
        <v>22</v>
      </c>
      <c r="B38" s="4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2" customHeight="1" x14ac:dyDescent="0.2">
      <c r="A39" s="6">
        <v>32</v>
      </c>
      <c r="B39" s="47">
        <f t="shared" ref="B39:B50" si="2">SUM(C39:R39)</f>
        <v>18</v>
      </c>
      <c r="C39" s="25">
        <v>1</v>
      </c>
      <c r="D39" s="25" t="s">
        <v>20</v>
      </c>
      <c r="E39" s="25">
        <v>2</v>
      </c>
      <c r="F39" s="48" t="s">
        <v>20</v>
      </c>
      <c r="G39" s="25">
        <v>1</v>
      </c>
      <c r="H39" s="25">
        <v>2</v>
      </c>
      <c r="I39" s="25" t="s">
        <v>20</v>
      </c>
      <c r="J39" s="48" t="s">
        <v>20</v>
      </c>
      <c r="K39" s="25" t="s">
        <v>20</v>
      </c>
      <c r="L39" s="25" t="s">
        <v>20</v>
      </c>
      <c r="M39" s="25" t="s">
        <v>20</v>
      </c>
      <c r="N39" s="48" t="s">
        <v>20</v>
      </c>
      <c r="O39" s="25" t="s">
        <v>20</v>
      </c>
      <c r="P39" s="25">
        <v>3</v>
      </c>
      <c r="Q39" s="25" t="s">
        <v>20</v>
      </c>
      <c r="R39" s="25">
        <v>9</v>
      </c>
    </row>
    <row r="40" spans="1:18" ht="12" customHeight="1" x14ac:dyDescent="0.2">
      <c r="A40" s="6">
        <v>33</v>
      </c>
      <c r="B40" s="47">
        <f t="shared" si="2"/>
        <v>15</v>
      </c>
      <c r="C40" s="25" t="s">
        <v>20</v>
      </c>
      <c r="D40" s="25" t="s">
        <v>20</v>
      </c>
      <c r="E40" s="25">
        <v>2</v>
      </c>
      <c r="F40" s="48" t="s">
        <v>20</v>
      </c>
      <c r="G40" s="25">
        <v>2</v>
      </c>
      <c r="H40" s="25" t="s">
        <v>20</v>
      </c>
      <c r="I40" s="25" t="s">
        <v>20</v>
      </c>
      <c r="J40" s="48" t="s">
        <v>20</v>
      </c>
      <c r="K40" s="25" t="s">
        <v>20</v>
      </c>
      <c r="L40" s="25" t="s">
        <v>20</v>
      </c>
      <c r="M40" s="25" t="s">
        <v>20</v>
      </c>
      <c r="N40" s="48">
        <v>1</v>
      </c>
      <c r="O40" s="25" t="s">
        <v>20</v>
      </c>
      <c r="P40" s="25">
        <v>1</v>
      </c>
      <c r="Q40" s="25" t="s">
        <v>20</v>
      </c>
      <c r="R40" s="25">
        <v>9</v>
      </c>
    </row>
    <row r="41" spans="1:18" ht="12" customHeight="1" x14ac:dyDescent="0.2">
      <c r="A41" s="6">
        <v>34</v>
      </c>
      <c r="B41" s="47">
        <f t="shared" si="2"/>
        <v>10</v>
      </c>
      <c r="C41" s="25" t="s">
        <v>20</v>
      </c>
      <c r="D41" s="25" t="s">
        <v>20</v>
      </c>
      <c r="E41" s="6">
        <v>1</v>
      </c>
      <c r="F41" s="48" t="s">
        <v>20</v>
      </c>
      <c r="G41" s="25" t="s">
        <v>20</v>
      </c>
      <c r="H41" s="25">
        <v>1</v>
      </c>
      <c r="I41" s="25" t="s">
        <v>20</v>
      </c>
      <c r="J41" s="48">
        <v>1</v>
      </c>
      <c r="K41" s="25" t="s">
        <v>20</v>
      </c>
      <c r="L41" s="25" t="s">
        <v>20</v>
      </c>
      <c r="M41" s="25" t="s">
        <v>20</v>
      </c>
      <c r="N41" s="48">
        <v>1</v>
      </c>
      <c r="O41" s="25">
        <v>2</v>
      </c>
      <c r="P41" s="25" t="s">
        <v>20</v>
      </c>
      <c r="Q41" s="25" t="s">
        <v>20</v>
      </c>
      <c r="R41" s="25">
        <v>4</v>
      </c>
    </row>
    <row r="42" spans="1:18" ht="12" customHeight="1" x14ac:dyDescent="0.2">
      <c r="A42" s="6">
        <v>35</v>
      </c>
      <c r="B42" s="47">
        <f t="shared" si="2"/>
        <v>2</v>
      </c>
      <c r="C42" s="25" t="s">
        <v>20</v>
      </c>
      <c r="D42" s="25" t="s">
        <v>20</v>
      </c>
      <c r="E42" s="25" t="s">
        <v>20</v>
      </c>
      <c r="F42" s="48" t="s">
        <v>20</v>
      </c>
      <c r="G42" s="25" t="s">
        <v>20</v>
      </c>
      <c r="H42" s="25" t="s">
        <v>20</v>
      </c>
      <c r="I42" s="25" t="s">
        <v>20</v>
      </c>
      <c r="J42" s="48" t="s">
        <v>20</v>
      </c>
      <c r="K42" s="25" t="s">
        <v>20</v>
      </c>
      <c r="L42" s="25" t="s">
        <v>20</v>
      </c>
      <c r="M42" s="25" t="s">
        <v>20</v>
      </c>
      <c r="N42" s="48">
        <v>1</v>
      </c>
      <c r="O42" s="25">
        <v>1</v>
      </c>
      <c r="P42" s="25" t="s">
        <v>20</v>
      </c>
      <c r="Q42" s="25" t="s">
        <v>20</v>
      </c>
      <c r="R42" s="25" t="s">
        <v>20</v>
      </c>
    </row>
    <row r="43" spans="1:18" ht="12" customHeight="1" x14ac:dyDescent="0.2">
      <c r="A43" s="6">
        <v>36</v>
      </c>
      <c r="B43" s="47">
        <f t="shared" si="2"/>
        <v>1</v>
      </c>
      <c r="C43" s="25" t="s">
        <v>20</v>
      </c>
      <c r="D43" s="25" t="s">
        <v>20</v>
      </c>
      <c r="E43" s="25" t="s">
        <v>20</v>
      </c>
      <c r="F43" s="48" t="s">
        <v>20</v>
      </c>
      <c r="G43" s="25" t="s">
        <v>20</v>
      </c>
      <c r="H43" s="25" t="s">
        <v>20</v>
      </c>
      <c r="I43" s="25" t="s">
        <v>20</v>
      </c>
      <c r="J43" s="48" t="s">
        <v>20</v>
      </c>
      <c r="K43" s="25" t="s">
        <v>20</v>
      </c>
      <c r="L43" s="25" t="s">
        <v>20</v>
      </c>
      <c r="M43" s="25" t="s">
        <v>20</v>
      </c>
      <c r="N43" s="48">
        <v>1</v>
      </c>
      <c r="O43" s="25" t="s">
        <v>20</v>
      </c>
      <c r="P43" s="25" t="s">
        <v>20</v>
      </c>
      <c r="Q43" s="25" t="s">
        <v>20</v>
      </c>
      <c r="R43" s="25" t="s">
        <v>20</v>
      </c>
    </row>
    <row r="44" spans="1:18" ht="12" customHeight="1" x14ac:dyDescent="0.2">
      <c r="A44" s="6">
        <v>37</v>
      </c>
      <c r="B44" s="47">
        <f t="shared" si="2"/>
        <v>9</v>
      </c>
      <c r="C44" s="25">
        <v>1</v>
      </c>
      <c r="D44" s="25" t="s">
        <v>20</v>
      </c>
      <c r="E44" s="25">
        <v>1</v>
      </c>
      <c r="F44" s="48" t="s">
        <v>20</v>
      </c>
      <c r="G44" s="25" t="s">
        <v>20</v>
      </c>
      <c r="H44" s="25">
        <v>2</v>
      </c>
      <c r="I44" s="25" t="s">
        <v>20</v>
      </c>
      <c r="J44" s="48" t="s">
        <v>20</v>
      </c>
      <c r="K44" s="25" t="s">
        <v>20</v>
      </c>
      <c r="L44" s="25" t="s">
        <v>20</v>
      </c>
      <c r="M44" s="25" t="s">
        <v>20</v>
      </c>
      <c r="N44" s="48" t="s">
        <v>20</v>
      </c>
      <c r="O44" s="25" t="s">
        <v>20</v>
      </c>
      <c r="P44" s="25" t="s">
        <v>20</v>
      </c>
      <c r="Q44" s="25">
        <v>1</v>
      </c>
      <c r="R44" s="25">
        <v>4</v>
      </c>
    </row>
    <row r="45" spans="1:18" ht="12" customHeight="1" x14ac:dyDescent="0.2">
      <c r="A45" s="6">
        <v>38</v>
      </c>
      <c r="B45" s="47">
        <f t="shared" si="2"/>
        <v>147</v>
      </c>
      <c r="C45" s="25" t="s">
        <v>20</v>
      </c>
      <c r="D45" s="25">
        <v>2</v>
      </c>
      <c r="E45" s="25">
        <v>14</v>
      </c>
      <c r="F45" s="48">
        <v>3</v>
      </c>
      <c r="G45" s="25">
        <v>32</v>
      </c>
      <c r="H45" s="25">
        <v>5</v>
      </c>
      <c r="I45" s="25" t="s">
        <v>20</v>
      </c>
      <c r="J45" s="48">
        <v>17</v>
      </c>
      <c r="K45" s="25">
        <v>2</v>
      </c>
      <c r="L45" s="25">
        <v>3</v>
      </c>
      <c r="M45" s="25" t="s">
        <v>20</v>
      </c>
      <c r="N45" s="48">
        <v>19</v>
      </c>
      <c r="O45" s="25">
        <v>1</v>
      </c>
      <c r="P45" s="25">
        <v>11</v>
      </c>
      <c r="Q45" s="25">
        <v>4</v>
      </c>
      <c r="R45" s="25">
        <v>34</v>
      </c>
    </row>
    <row r="46" spans="1:18" ht="12" customHeight="1" x14ac:dyDescent="0.2">
      <c r="A46" s="6">
        <v>39</v>
      </c>
      <c r="B46" s="47">
        <f t="shared" si="2"/>
        <v>51</v>
      </c>
      <c r="C46" s="25" t="s">
        <v>20</v>
      </c>
      <c r="D46" s="25" t="s">
        <v>20</v>
      </c>
      <c r="E46" s="25" t="s">
        <v>20</v>
      </c>
      <c r="F46" s="48">
        <v>1</v>
      </c>
      <c r="G46" s="25" t="s">
        <v>20</v>
      </c>
      <c r="H46" s="25" t="s">
        <v>20</v>
      </c>
      <c r="I46" s="25">
        <v>4</v>
      </c>
      <c r="J46" s="48" t="s">
        <v>20</v>
      </c>
      <c r="K46" s="25" t="s">
        <v>20</v>
      </c>
      <c r="L46" s="25" t="s">
        <v>20</v>
      </c>
      <c r="M46" s="25">
        <v>1</v>
      </c>
      <c r="N46" s="48">
        <v>1</v>
      </c>
      <c r="O46" s="25">
        <v>1</v>
      </c>
      <c r="P46" s="25">
        <v>1</v>
      </c>
      <c r="Q46" s="25" t="s">
        <v>20</v>
      </c>
      <c r="R46" s="25">
        <v>42</v>
      </c>
    </row>
    <row r="47" spans="1:18" ht="12" customHeight="1" x14ac:dyDescent="0.2">
      <c r="A47" s="6">
        <v>40</v>
      </c>
      <c r="B47" s="47">
        <f t="shared" si="2"/>
        <v>35</v>
      </c>
      <c r="C47" s="25" t="s">
        <v>20</v>
      </c>
      <c r="D47" s="25" t="s">
        <v>20</v>
      </c>
      <c r="E47" s="25" t="s">
        <v>20</v>
      </c>
      <c r="F47" s="48">
        <v>2</v>
      </c>
      <c r="G47" s="25" t="s">
        <v>20</v>
      </c>
      <c r="H47" s="25" t="s">
        <v>20</v>
      </c>
      <c r="I47" s="25" t="s">
        <v>20</v>
      </c>
      <c r="J47" s="48" t="s">
        <v>20</v>
      </c>
      <c r="K47" s="25" t="s">
        <v>20</v>
      </c>
      <c r="L47" s="25" t="s">
        <v>20</v>
      </c>
      <c r="M47" s="25" t="s">
        <v>20</v>
      </c>
      <c r="N47" s="48">
        <v>1</v>
      </c>
      <c r="O47" s="25">
        <v>27</v>
      </c>
      <c r="P47" s="25" t="s">
        <v>20</v>
      </c>
      <c r="Q47" s="25">
        <v>3</v>
      </c>
      <c r="R47" s="25">
        <v>2</v>
      </c>
    </row>
    <row r="48" spans="1:18" ht="12" customHeight="1" x14ac:dyDescent="0.2">
      <c r="A48" s="6">
        <v>41</v>
      </c>
      <c r="B48" s="47">
        <f t="shared" si="2"/>
        <v>10</v>
      </c>
      <c r="C48" s="25" t="s">
        <v>20</v>
      </c>
      <c r="D48" s="25" t="s">
        <v>20</v>
      </c>
      <c r="E48" s="25" t="s">
        <v>20</v>
      </c>
      <c r="F48" s="48" t="s">
        <v>20</v>
      </c>
      <c r="G48" s="25" t="s">
        <v>20</v>
      </c>
      <c r="H48" s="25" t="s">
        <v>20</v>
      </c>
      <c r="I48" s="25" t="s">
        <v>20</v>
      </c>
      <c r="J48" s="48" t="s">
        <v>20</v>
      </c>
      <c r="K48" s="25" t="s">
        <v>20</v>
      </c>
      <c r="L48" s="25" t="s">
        <v>20</v>
      </c>
      <c r="M48" s="25" t="s">
        <v>20</v>
      </c>
      <c r="N48" s="48">
        <v>1</v>
      </c>
      <c r="O48" s="25">
        <v>1</v>
      </c>
      <c r="P48" s="25" t="s">
        <v>20</v>
      </c>
      <c r="Q48" s="25">
        <v>2</v>
      </c>
      <c r="R48" s="25">
        <v>6</v>
      </c>
    </row>
    <row r="49" spans="1:18" ht="12" customHeight="1" x14ac:dyDescent="0.2">
      <c r="A49" s="6">
        <v>42</v>
      </c>
      <c r="B49" s="47">
        <f t="shared" si="2"/>
        <v>62</v>
      </c>
      <c r="C49" s="25" t="s">
        <v>20</v>
      </c>
      <c r="D49" s="25">
        <v>3</v>
      </c>
      <c r="E49" s="25">
        <v>2</v>
      </c>
      <c r="F49" s="48">
        <v>3</v>
      </c>
      <c r="G49" s="25" t="s">
        <v>20</v>
      </c>
      <c r="H49" s="25" t="s">
        <v>20</v>
      </c>
      <c r="I49" s="25" t="s">
        <v>20</v>
      </c>
      <c r="J49" s="48">
        <v>1</v>
      </c>
      <c r="K49" s="25" t="s">
        <v>20</v>
      </c>
      <c r="L49" s="25">
        <v>3</v>
      </c>
      <c r="M49" s="25" t="s">
        <v>20</v>
      </c>
      <c r="N49" s="48">
        <v>6</v>
      </c>
      <c r="O49" s="25" t="s">
        <v>20</v>
      </c>
      <c r="P49" s="25">
        <v>3</v>
      </c>
      <c r="Q49" s="25">
        <v>2</v>
      </c>
      <c r="R49" s="25">
        <v>39</v>
      </c>
    </row>
    <row r="50" spans="1:18" ht="12" customHeight="1" x14ac:dyDescent="0.2">
      <c r="A50" s="6">
        <v>43</v>
      </c>
      <c r="B50" s="47">
        <f t="shared" si="2"/>
        <v>15</v>
      </c>
      <c r="C50" s="25" t="s">
        <v>20</v>
      </c>
      <c r="D50" s="25" t="s">
        <v>20</v>
      </c>
      <c r="E50" s="25">
        <v>1</v>
      </c>
      <c r="F50" s="48" t="s">
        <v>20</v>
      </c>
      <c r="G50" s="25" t="s">
        <v>20</v>
      </c>
      <c r="H50" s="25" t="s">
        <v>20</v>
      </c>
      <c r="I50" s="25">
        <v>5</v>
      </c>
      <c r="J50" s="48" t="s">
        <v>20</v>
      </c>
      <c r="K50" s="25" t="s">
        <v>20</v>
      </c>
      <c r="L50" s="25" t="s">
        <v>20</v>
      </c>
      <c r="M50" s="25" t="s">
        <v>20</v>
      </c>
      <c r="N50" s="48" t="s">
        <v>20</v>
      </c>
      <c r="O50" s="25" t="s">
        <v>20</v>
      </c>
      <c r="P50" s="25">
        <v>3</v>
      </c>
      <c r="Q50" s="25" t="s">
        <v>20</v>
      </c>
      <c r="R50" s="25">
        <v>6</v>
      </c>
    </row>
    <row r="51" spans="1:18" ht="12" customHeight="1" x14ac:dyDescent="0.2">
      <c r="A51" s="33" t="s">
        <v>23</v>
      </c>
      <c r="B51" s="4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" customHeight="1" x14ac:dyDescent="0.2">
      <c r="A52" s="6">
        <v>24</v>
      </c>
      <c r="B52" s="47">
        <f>SUM(C52:R52)</f>
        <v>15</v>
      </c>
      <c r="C52" s="25">
        <v>2</v>
      </c>
      <c r="D52" s="25">
        <v>1</v>
      </c>
      <c r="E52" s="25">
        <v>3</v>
      </c>
      <c r="F52" s="48" t="s">
        <v>20</v>
      </c>
      <c r="G52" s="25" t="s">
        <v>20</v>
      </c>
      <c r="H52" s="25" t="s">
        <v>20</v>
      </c>
      <c r="I52" s="25">
        <v>1</v>
      </c>
      <c r="J52" s="48" t="s">
        <v>20</v>
      </c>
      <c r="K52" s="25" t="s">
        <v>20</v>
      </c>
      <c r="L52" s="25">
        <v>5</v>
      </c>
      <c r="M52" s="25" t="s">
        <v>20</v>
      </c>
      <c r="N52" s="48" t="s">
        <v>20</v>
      </c>
      <c r="O52" s="25" t="s">
        <v>20</v>
      </c>
      <c r="P52" s="25" t="s">
        <v>20</v>
      </c>
      <c r="Q52" s="25">
        <v>1</v>
      </c>
      <c r="R52" s="25">
        <v>2</v>
      </c>
    </row>
    <row r="53" spans="1:18" ht="12" customHeight="1" x14ac:dyDescent="0.2">
      <c r="A53" s="33" t="s">
        <v>24</v>
      </c>
      <c r="B53" s="4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" customHeight="1" thickBot="1" x14ac:dyDescent="0.25">
      <c r="A54" s="54"/>
      <c r="B54" s="68">
        <f>SUM(C54:R54)</f>
        <v>2</v>
      </c>
      <c r="C54" s="69" t="s">
        <v>20</v>
      </c>
      <c r="D54" s="69" t="s">
        <v>20</v>
      </c>
      <c r="E54" s="69" t="s">
        <v>20</v>
      </c>
      <c r="F54" s="70" t="s">
        <v>20</v>
      </c>
      <c r="G54" s="69" t="s">
        <v>20</v>
      </c>
      <c r="H54" s="69" t="s">
        <v>20</v>
      </c>
      <c r="I54" s="69" t="s">
        <v>20</v>
      </c>
      <c r="J54" s="70" t="s">
        <v>20</v>
      </c>
      <c r="K54" s="69" t="s">
        <v>20</v>
      </c>
      <c r="L54" s="69" t="s">
        <v>20</v>
      </c>
      <c r="M54" s="69" t="s">
        <v>20</v>
      </c>
      <c r="N54" s="71">
        <v>2</v>
      </c>
      <c r="O54" s="69" t="s">
        <v>20</v>
      </c>
      <c r="P54" s="69" t="s">
        <v>20</v>
      </c>
      <c r="Q54" s="69" t="s">
        <v>20</v>
      </c>
      <c r="R54" s="69" t="s">
        <v>20</v>
      </c>
    </row>
    <row r="55" spans="1:18" ht="12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" customHeight="1" x14ac:dyDescent="0.2">
      <c r="A57" s="6" t="s">
        <v>25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" customHeight="1" x14ac:dyDescent="0.2">
      <c r="A58" s="6" t="s">
        <v>26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</sheetData>
  <mergeCells count="1">
    <mergeCell ref="C3:R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0E2EE-286D-4E53-8804-5B1EA77D5D0D}">
  <dimension ref="A1:F62"/>
  <sheetViews>
    <sheetView showGridLines="0" workbookViewId="0"/>
  </sheetViews>
  <sheetFormatPr defaultRowHeight="12" x14ac:dyDescent="0.2"/>
  <cols>
    <col min="1" max="1" width="4.42578125" style="1" customWidth="1"/>
    <col min="2" max="2" width="2.28515625" style="1" customWidth="1"/>
    <col min="3" max="3" width="57" style="1" bestFit="1" customWidth="1"/>
    <col min="4" max="4" width="7.85546875" style="1" bestFit="1" customWidth="1"/>
    <col min="5" max="5" width="3.140625" style="1" customWidth="1"/>
    <col min="6" max="6" width="9.42578125" style="1" customWidth="1"/>
    <col min="7" max="16384" width="9.140625" style="1"/>
  </cols>
  <sheetData>
    <row r="1" spans="1:6" ht="12.75" x14ac:dyDescent="0.2">
      <c r="A1" s="53" t="s">
        <v>232</v>
      </c>
      <c r="B1" s="15"/>
      <c r="D1" s="6"/>
      <c r="E1" s="6"/>
      <c r="F1" s="28"/>
    </row>
    <row r="2" spans="1:6" ht="4.5" customHeight="1" thickBot="1" x14ac:dyDescent="0.25">
      <c r="A2" s="54"/>
      <c r="B2" s="54"/>
      <c r="C2" s="54"/>
      <c r="D2" s="57"/>
      <c r="E2" s="57"/>
      <c r="F2" s="72"/>
    </row>
    <row r="3" spans="1:6" ht="12" customHeight="1" x14ac:dyDescent="0.2">
      <c r="A3" s="6"/>
      <c r="B3" s="6"/>
      <c r="C3" s="6"/>
      <c r="D3" s="6" t="s">
        <v>234</v>
      </c>
      <c r="E3" s="6"/>
      <c r="F3" s="6" t="s">
        <v>233</v>
      </c>
    </row>
    <row r="4" spans="1:6" ht="12" customHeight="1" x14ac:dyDescent="0.2">
      <c r="A4" s="11" t="s">
        <v>27</v>
      </c>
      <c r="B4" s="11"/>
      <c r="C4" s="4"/>
      <c r="D4" s="14" t="s">
        <v>235</v>
      </c>
      <c r="E4" s="14"/>
      <c r="F4" s="49"/>
    </row>
    <row r="5" spans="1:6" ht="12" customHeight="1" x14ac:dyDescent="0.2">
      <c r="A5" s="6"/>
      <c r="B5" s="6"/>
      <c r="C5" s="15"/>
      <c r="D5" s="50"/>
      <c r="E5" s="50"/>
      <c r="F5" s="51"/>
    </row>
    <row r="6" spans="1:6" ht="12" customHeight="1" x14ac:dyDescent="0.2">
      <c r="A6" s="15" t="s">
        <v>28</v>
      </c>
      <c r="B6" s="33"/>
      <c r="D6" s="6"/>
      <c r="E6" s="6"/>
      <c r="F6" s="6"/>
    </row>
    <row r="7" spans="1:6" ht="12" customHeight="1" x14ac:dyDescent="0.2">
      <c r="A7" s="52" t="s">
        <v>29</v>
      </c>
      <c r="B7" s="52"/>
      <c r="C7" s="6" t="s">
        <v>30</v>
      </c>
      <c r="D7" s="10">
        <v>5528.67</v>
      </c>
      <c r="E7" s="10"/>
      <c r="F7" s="28" t="s">
        <v>31</v>
      </c>
    </row>
    <row r="8" spans="1:6" ht="12" customHeight="1" x14ac:dyDescent="0.2">
      <c r="A8" s="52" t="s">
        <v>32</v>
      </c>
      <c r="B8" s="52"/>
      <c r="C8" s="6" t="s">
        <v>33</v>
      </c>
      <c r="D8" s="10">
        <v>2707.06</v>
      </c>
      <c r="E8" s="10"/>
      <c r="F8" s="28" t="s">
        <v>31</v>
      </c>
    </row>
    <row r="9" spans="1:6" ht="12" customHeight="1" x14ac:dyDescent="0.2">
      <c r="A9" s="25" t="s">
        <v>34</v>
      </c>
      <c r="B9" s="25"/>
      <c r="C9" s="6" t="s">
        <v>35</v>
      </c>
      <c r="D9" s="10">
        <v>1727</v>
      </c>
      <c r="E9" s="10"/>
      <c r="F9" s="28" t="s">
        <v>36</v>
      </c>
    </row>
    <row r="10" spans="1:6" ht="12" customHeight="1" x14ac:dyDescent="0.2">
      <c r="A10" s="25" t="s">
        <v>37</v>
      </c>
      <c r="B10" s="25"/>
      <c r="C10" s="6" t="s">
        <v>38</v>
      </c>
      <c r="D10" s="10">
        <v>1382.17</v>
      </c>
      <c r="E10" s="10"/>
      <c r="F10" s="28" t="s">
        <v>31</v>
      </c>
    </row>
    <row r="11" spans="1:6" ht="12" customHeight="1" x14ac:dyDescent="0.2">
      <c r="A11" s="25" t="s">
        <v>39</v>
      </c>
      <c r="B11" s="25"/>
      <c r="C11" s="6" t="s">
        <v>40</v>
      </c>
      <c r="D11" s="10">
        <v>1043</v>
      </c>
      <c r="E11" s="10"/>
      <c r="F11" s="28" t="s">
        <v>41</v>
      </c>
    </row>
    <row r="12" spans="1:6" ht="12" customHeight="1" x14ac:dyDescent="0.2">
      <c r="A12" s="25" t="s">
        <v>42</v>
      </c>
      <c r="B12" s="25"/>
      <c r="C12" s="6" t="s">
        <v>43</v>
      </c>
      <c r="D12" s="10">
        <v>1036.2</v>
      </c>
      <c r="E12" s="10"/>
      <c r="F12" s="28" t="s">
        <v>36</v>
      </c>
    </row>
    <row r="13" spans="1:6" ht="12" customHeight="1" x14ac:dyDescent="0.2">
      <c r="A13" s="25" t="s">
        <v>44</v>
      </c>
      <c r="B13" s="25"/>
      <c r="C13" s="6" t="s">
        <v>45</v>
      </c>
      <c r="D13" s="10">
        <v>870.52</v>
      </c>
      <c r="E13" s="10"/>
      <c r="F13" s="28" t="s">
        <v>31</v>
      </c>
    </row>
    <row r="14" spans="1:6" ht="12" customHeight="1" x14ac:dyDescent="0.2">
      <c r="A14" s="25" t="s">
        <v>46</v>
      </c>
      <c r="B14" s="25"/>
      <c r="C14" s="6" t="s">
        <v>47</v>
      </c>
      <c r="D14" s="10">
        <v>864.5</v>
      </c>
      <c r="E14" s="10"/>
      <c r="F14" s="28" t="s">
        <v>36</v>
      </c>
    </row>
    <row r="15" spans="1:6" ht="12" customHeight="1" x14ac:dyDescent="0.2">
      <c r="A15" s="25" t="s">
        <v>48</v>
      </c>
      <c r="B15" s="25"/>
      <c r="C15" s="6" t="s">
        <v>49</v>
      </c>
      <c r="D15" s="10">
        <v>680.16</v>
      </c>
      <c r="E15" s="10"/>
      <c r="F15" s="28" t="s">
        <v>31</v>
      </c>
    </row>
    <row r="16" spans="1:6" ht="12" customHeight="1" x14ac:dyDescent="0.2">
      <c r="A16" s="25" t="s">
        <v>50</v>
      </c>
      <c r="B16" s="25"/>
      <c r="C16" s="6" t="s">
        <v>51</v>
      </c>
      <c r="D16" s="10">
        <v>647.63</v>
      </c>
      <c r="E16" s="10"/>
      <c r="F16" s="28" t="s">
        <v>36</v>
      </c>
    </row>
    <row r="17" spans="1:6" ht="12" customHeight="1" x14ac:dyDescent="0.2">
      <c r="A17" s="25" t="s">
        <v>52</v>
      </c>
      <c r="B17" s="25"/>
      <c r="C17" s="6" t="s">
        <v>53</v>
      </c>
      <c r="D17" s="10">
        <v>575.66999999999996</v>
      </c>
      <c r="E17" s="10"/>
      <c r="F17" s="28" t="s">
        <v>36</v>
      </c>
    </row>
    <row r="18" spans="1:6" ht="12" customHeight="1" x14ac:dyDescent="0.2">
      <c r="A18" s="25" t="s">
        <v>54</v>
      </c>
      <c r="B18" s="25"/>
      <c r="C18" s="6" t="s">
        <v>55</v>
      </c>
      <c r="D18" s="10">
        <v>518.1</v>
      </c>
      <c r="E18" s="10"/>
      <c r="F18" s="28" t="s">
        <v>36</v>
      </c>
    </row>
    <row r="19" spans="1:6" ht="12" customHeight="1" x14ac:dyDescent="0.2">
      <c r="A19" s="25" t="s">
        <v>56</v>
      </c>
      <c r="B19" s="25"/>
      <c r="C19" s="6" t="s">
        <v>57</v>
      </c>
      <c r="D19" s="10">
        <v>471</v>
      </c>
      <c r="E19" s="10"/>
      <c r="F19" s="28" t="s">
        <v>36</v>
      </c>
    </row>
    <row r="20" spans="1:6" ht="12" customHeight="1" x14ac:dyDescent="0.2">
      <c r="A20" s="25" t="s">
        <v>58</v>
      </c>
      <c r="B20" s="25"/>
      <c r="C20" s="6" t="s">
        <v>59</v>
      </c>
      <c r="D20" s="10">
        <v>431.75</v>
      </c>
      <c r="E20" s="10"/>
      <c r="F20" s="28" t="s">
        <v>36</v>
      </c>
    </row>
    <row r="21" spans="1:6" ht="12" customHeight="1" x14ac:dyDescent="0.2">
      <c r="A21" s="25" t="s">
        <v>60</v>
      </c>
      <c r="B21" s="25"/>
      <c r="C21" s="6" t="s">
        <v>61</v>
      </c>
      <c r="D21" s="10">
        <v>400.49</v>
      </c>
      <c r="E21" s="10"/>
      <c r="F21" s="28" t="s">
        <v>31</v>
      </c>
    </row>
    <row r="22" spans="1:6" ht="12" customHeight="1" x14ac:dyDescent="0.2">
      <c r="A22" s="25" t="s">
        <v>62</v>
      </c>
      <c r="B22" s="25"/>
      <c r="C22" s="6" t="s">
        <v>63</v>
      </c>
      <c r="D22" s="10">
        <v>398.54</v>
      </c>
      <c r="E22" s="10"/>
      <c r="F22" s="28" t="s">
        <v>36</v>
      </c>
    </row>
    <row r="23" spans="1:6" ht="12" customHeight="1" x14ac:dyDescent="0.2">
      <c r="A23" s="25" t="s">
        <v>64</v>
      </c>
      <c r="B23" s="25"/>
      <c r="C23" s="6" t="s">
        <v>65</v>
      </c>
      <c r="D23" s="10">
        <v>375</v>
      </c>
      <c r="E23" s="10"/>
      <c r="F23" s="28" t="s">
        <v>66</v>
      </c>
    </row>
    <row r="24" spans="1:6" ht="12" customHeight="1" x14ac:dyDescent="0.2">
      <c r="A24" s="25" t="s">
        <v>67</v>
      </c>
      <c r="B24" s="25"/>
      <c r="C24" s="6" t="s">
        <v>68</v>
      </c>
      <c r="D24" s="10">
        <v>370.07</v>
      </c>
      <c r="E24" s="10"/>
      <c r="F24" s="28" t="s">
        <v>36</v>
      </c>
    </row>
    <row r="25" spans="1:6" ht="12" customHeight="1" x14ac:dyDescent="0.2">
      <c r="A25" s="25" t="s">
        <v>69</v>
      </c>
      <c r="B25" s="25"/>
      <c r="C25" s="6" t="s">
        <v>70</v>
      </c>
      <c r="D25" s="10">
        <v>345.4</v>
      </c>
      <c r="E25" s="10"/>
      <c r="F25" s="28" t="s">
        <v>36</v>
      </c>
    </row>
    <row r="26" spans="1:6" ht="12" customHeight="1" x14ac:dyDescent="0.2">
      <c r="A26" s="25" t="s">
        <v>71</v>
      </c>
      <c r="B26" s="25"/>
      <c r="C26" s="6" t="s">
        <v>72</v>
      </c>
      <c r="D26" s="10">
        <v>323.81</v>
      </c>
      <c r="E26" s="10"/>
      <c r="F26" s="28" t="s">
        <v>36</v>
      </c>
    </row>
    <row r="27" spans="1:6" ht="12" customHeight="1" x14ac:dyDescent="0.2">
      <c r="A27" s="25" t="s">
        <v>73</v>
      </c>
      <c r="B27" s="25"/>
      <c r="C27" s="6" t="s">
        <v>74</v>
      </c>
      <c r="D27" s="10">
        <v>306.76</v>
      </c>
      <c r="E27" s="10"/>
      <c r="F27" s="28" t="s">
        <v>36</v>
      </c>
    </row>
    <row r="28" spans="1:6" ht="12" customHeight="1" x14ac:dyDescent="0.2">
      <c r="A28" s="25" t="s">
        <v>75</v>
      </c>
      <c r="B28" s="25"/>
      <c r="C28" s="6" t="s">
        <v>76</v>
      </c>
      <c r="D28" s="10">
        <v>296.38</v>
      </c>
      <c r="E28" s="10"/>
      <c r="F28" s="28" t="s">
        <v>31</v>
      </c>
    </row>
    <row r="29" spans="1:6" ht="12" customHeight="1" x14ac:dyDescent="0.2">
      <c r="A29" s="25" t="s">
        <v>77</v>
      </c>
      <c r="B29" s="25"/>
      <c r="C29" s="6" t="s">
        <v>78</v>
      </c>
      <c r="D29" s="10">
        <v>287.83</v>
      </c>
      <c r="E29" s="10"/>
      <c r="F29" s="28" t="s">
        <v>36</v>
      </c>
    </row>
    <row r="30" spans="1:6" ht="12" customHeight="1" x14ac:dyDescent="0.2">
      <c r="A30" s="25" t="s">
        <v>79</v>
      </c>
      <c r="B30" s="25"/>
      <c r="C30" s="6" t="s">
        <v>80</v>
      </c>
      <c r="D30" s="10">
        <v>272.68</v>
      </c>
      <c r="E30" s="10"/>
      <c r="F30" s="28" t="s">
        <v>36</v>
      </c>
    </row>
    <row r="31" spans="1:6" ht="12" customHeight="1" x14ac:dyDescent="0.2">
      <c r="A31" s="25" t="s">
        <v>81</v>
      </c>
      <c r="B31" s="25"/>
      <c r="C31" s="6" t="s">
        <v>82</v>
      </c>
      <c r="D31" s="10">
        <v>260.75</v>
      </c>
      <c r="E31" s="10"/>
      <c r="F31" s="28" t="s">
        <v>41</v>
      </c>
    </row>
    <row r="32" spans="1:6" ht="12" customHeight="1" x14ac:dyDescent="0.2">
      <c r="A32" s="25" t="s">
        <v>83</v>
      </c>
      <c r="B32" s="25"/>
      <c r="C32" s="6" t="s">
        <v>84</v>
      </c>
      <c r="D32" s="10">
        <v>259.05</v>
      </c>
      <c r="E32" s="10"/>
      <c r="F32" s="28" t="s">
        <v>36</v>
      </c>
    </row>
    <row r="33" spans="1:6" ht="12" customHeight="1" x14ac:dyDescent="0.2">
      <c r="A33" s="25" t="s">
        <v>85</v>
      </c>
      <c r="B33" s="25"/>
      <c r="C33" s="6" t="s">
        <v>86</v>
      </c>
      <c r="D33" s="10">
        <v>246.71</v>
      </c>
      <c r="E33" s="10"/>
      <c r="F33" s="28" t="s">
        <v>36</v>
      </c>
    </row>
    <row r="34" spans="1:6" ht="12" customHeight="1" x14ac:dyDescent="0.2">
      <c r="A34" s="25" t="s">
        <v>87</v>
      </c>
      <c r="B34" s="25"/>
      <c r="C34" s="6" t="s">
        <v>88</v>
      </c>
      <c r="D34" s="10">
        <v>235.5</v>
      </c>
      <c r="E34" s="10"/>
      <c r="F34" s="28" t="s">
        <v>36</v>
      </c>
    </row>
    <row r="35" spans="1:6" ht="12" customHeight="1" x14ac:dyDescent="0.2">
      <c r="A35" s="25" t="s">
        <v>89</v>
      </c>
      <c r="B35" s="25"/>
      <c r="C35" s="6" t="s">
        <v>90</v>
      </c>
      <c r="D35" s="10">
        <v>225.26</v>
      </c>
      <c r="E35" s="10"/>
      <c r="F35" s="28" t="s">
        <v>36</v>
      </c>
    </row>
    <row r="36" spans="1:6" ht="12" customHeight="1" x14ac:dyDescent="0.2">
      <c r="A36" s="25" t="s">
        <v>91</v>
      </c>
      <c r="B36" s="25"/>
      <c r="C36" s="6" t="s">
        <v>92</v>
      </c>
      <c r="D36" s="10">
        <v>215.88</v>
      </c>
      <c r="E36" s="10"/>
      <c r="F36" s="28" t="s">
        <v>36</v>
      </c>
    </row>
    <row r="37" spans="1:6" ht="17.25" customHeight="1" x14ac:dyDescent="0.2">
      <c r="A37" s="15" t="s">
        <v>93</v>
      </c>
      <c r="B37" s="25"/>
      <c r="D37" s="6"/>
      <c r="E37" s="6"/>
      <c r="F37" s="28"/>
    </row>
    <row r="38" spans="1:6" ht="12" customHeight="1" x14ac:dyDescent="0.2">
      <c r="A38" s="25" t="s">
        <v>94</v>
      </c>
      <c r="B38" s="25"/>
      <c r="C38" s="6" t="s">
        <v>95</v>
      </c>
      <c r="D38" s="10">
        <v>199.27</v>
      </c>
      <c r="E38" s="10"/>
      <c r="F38" s="28" t="s">
        <v>36</v>
      </c>
    </row>
    <row r="39" spans="1:6" ht="12" customHeight="1" x14ac:dyDescent="0.2">
      <c r="A39" s="25" t="s">
        <v>96</v>
      </c>
      <c r="B39" s="25"/>
      <c r="C39" s="6" t="s">
        <v>97</v>
      </c>
      <c r="D39" s="10">
        <v>187.5</v>
      </c>
      <c r="E39" s="10"/>
      <c r="F39" s="28" t="s">
        <v>66</v>
      </c>
    </row>
    <row r="40" spans="1:6" ht="12" customHeight="1" x14ac:dyDescent="0.2">
      <c r="A40" s="25" t="s">
        <v>98</v>
      </c>
      <c r="B40" s="25"/>
      <c r="C40" s="6" t="s">
        <v>99</v>
      </c>
      <c r="D40" s="10">
        <v>185.57</v>
      </c>
      <c r="E40" s="10"/>
      <c r="F40" s="28" t="s">
        <v>36</v>
      </c>
    </row>
    <row r="41" spans="1:6" ht="12" customHeight="1" x14ac:dyDescent="0.2">
      <c r="A41" s="25" t="s">
        <v>100</v>
      </c>
      <c r="B41" s="25"/>
      <c r="C41" s="6" t="s">
        <v>101</v>
      </c>
      <c r="D41" s="10">
        <v>173.83</v>
      </c>
      <c r="E41" s="10"/>
      <c r="F41" s="28" t="s">
        <v>41</v>
      </c>
    </row>
    <row r="42" spans="1:6" ht="12" customHeight="1" x14ac:dyDescent="0.2">
      <c r="A42" s="25" t="s">
        <v>102</v>
      </c>
      <c r="B42" s="25"/>
      <c r="C42" s="6" t="s">
        <v>103</v>
      </c>
      <c r="D42" s="10">
        <v>149</v>
      </c>
      <c r="E42" s="10"/>
      <c r="F42" s="28" t="s">
        <v>41</v>
      </c>
    </row>
    <row r="43" spans="1:6" ht="12" customHeight="1" x14ac:dyDescent="0.2">
      <c r="A43" s="25" t="s">
        <v>104</v>
      </c>
      <c r="B43" s="25"/>
      <c r="C43" s="6" t="s">
        <v>105</v>
      </c>
      <c r="D43" s="10">
        <v>125</v>
      </c>
      <c r="E43" s="10"/>
      <c r="F43" s="28" t="s">
        <v>66</v>
      </c>
    </row>
    <row r="44" spans="1:6" ht="12" customHeight="1" x14ac:dyDescent="0.2">
      <c r="A44" s="25" t="s">
        <v>106</v>
      </c>
      <c r="B44" s="25"/>
      <c r="C44" s="6" t="s">
        <v>107</v>
      </c>
      <c r="D44" s="10">
        <v>104.3</v>
      </c>
      <c r="E44" s="10"/>
      <c r="F44" s="28" t="s">
        <v>36</v>
      </c>
    </row>
    <row r="45" spans="1:6" ht="12" customHeight="1" x14ac:dyDescent="0.2">
      <c r="A45" s="25" t="s">
        <v>108</v>
      </c>
      <c r="B45" s="25"/>
      <c r="C45" s="6" t="s">
        <v>109</v>
      </c>
      <c r="D45" s="10">
        <v>93.75</v>
      </c>
      <c r="E45" s="10"/>
      <c r="F45" s="28" t="s">
        <v>66</v>
      </c>
    </row>
    <row r="46" spans="1:6" ht="12" customHeight="1" x14ac:dyDescent="0.2">
      <c r="A46" s="25" t="s">
        <v>110</v>
      </c>
      <c r="B46" s="25"/>
      <c r="C46" s="6" t="s">
        <v>111</v>
      </c>
      <c r="D46" s="10">
        <v>80.23</v>
      </c>
      <c r="E46" s="10"/>
      <c r="F46" s="28" t="s">
        <v>41</v>
      </c>
    </row>
    <row r="47" spans="1:6" ht="12" customHeight="1" x14ac:dyDescent="0.2">
      <c r="A47" s="25" t="s">
        <v>112</v>
      </c>
      <c r="B47" s="25"/>
      <c r="C47" s="6" t="s">
        <v>113</v>
      </c>
      <c r="D47" s="10">
        <v>75</v>
      </c>
      <c r="E47" s="10"/>
      <c r="F47" s="28" t="s">
        <v>66</v>
      </c>
    </row>
    <row r="48" spans="1:6" ht="12" customHeight="1" x14ac:dyDescent="0.2">
      <c r="A48" s="25" t="s">
        <v>114</v>
      </c>
      <c r="B48" s="25"/>
      <c r="C48" s="6" t="s">
        <v>115</v>
      </c>
      <c r="D48" s="10">
        <v>62.5</v>
      </c>
      <c r="E48" s="10"/>
      <c r="F48" s="28" t="s">
        <v>66</v>
      </c>
    </row>
    <row r="49" spans="1:6" ht="12" customHeight="1" x14ac:dyDescent="0.2">
      <c r="A49" s="25" t="s">
        <v>116</v>
      </c>
      <c r="B49" s="25"/>
      <c r="C49" s="6" t="s">
        <v>117</v>
      </c>
      <c r="D49" s="10">
        <v>53.57</v>
      </c>
      <c r="E49" s="10"/>
      <c r="F49" s="28" t="s">
        <v>66</v>
      </c>
    </row>
    <row r="50" spans="1:6" ht="12" customHeight="1" x14ac:dyDescent="0.2">
      <c r="A50" s="25" t="s">
        <v>118</v>
      </c>
      <c r="B50" s="25"/>
      <c r="C50" s="6" t="s">
        <v>119</v>
      </c>
      <c r="D50" s="10">
        <v>46.88</v>
      </c>
      <c r="E50" s="10"/>
      <c r="F50" s="28" t="s">
        <v>66</v>
      </c>
    </row>
    <row r="51" spans="1:6" ht="12" customHeight="1" x14ac:dyDescent="0.2">
      <c r="A51" s="25" t="s">
        <v>120</v>
      </c>
      <c r="B51" s="25"/>
      <c r="C51" s="6" t="s">
        <v>121</v>
      </c>
      <c r="D51" s="10">
        <v>41.67</v>
      </c>
      <c r="E51" s="10"/>
      <c r="F51" s="28" t="s">
        <v>66</v>
      </c>
    </row>
    <row r="52" spans="1:6" ht="12" customHeight="1" x14ac:dyDescent="0.2">
      <c r="A52" s="25" t="s">
        <v>122</v>
      </c>
      <c r="B52" s="25"/>
      <c r="C52" s="6" t="s">
        <v>123</v>
      </c>
      <c r="D52" s="10">
        <v>37.5</v>
      </c>
      <c r="E52" s="10"/>
      <c r="F52" s="28" t="s">
        <v>66</v>
      </c>
    </row>
    <row r="53" spans="1:6" ht="12" customHeight="1" x14ac:dyDescent="0.2">
      <c r="A53" s="25" t="s">
        <v>124</v>
      </c>
      <c r="B53" s="25"/>
      <c r="C53" s="6" t="s">
        <v>125</v>
      </c>
      <c r="D53" s="10">
        <v>34.090000000000003</v>
      </c>
      <c r="E53" s="10"/>
      <c r="F53" s="28" t="s">
        <v>66</v>
      </c>
    </row>
    <row r="54" spans="1:6" ht="12" customHeight="1" x14ac:dyDescent="0.2">
      <c r="A54" s="25" t="s">
        <v>126</v>
      </c>
      <c r="B54" s="25"/>
      <c r="C54" s="6" t="s">
        <v>127</v>
      </c>
      <c r="D54" s="10">
        <v>31.25</v>
      </c>
      <c r="E54" s="10"/>
      <c r="F54" s="28" t="s">
        <v>66</v>
      </c>
    </row>
    <row r="55" spans="1:6" ht="12" customHeight="1" x14ac:dyDescent="0.2">
      <c r="A55" s="25" t="s">
        <v>128</v>
      </c>
      <c r="B55" s="25"/>
      <c r="C55" s="6" t="s">
        <v>129</v>
      </c>
      <c r="D55" s="10">
        <v>15</v>
      </c>
      <c r="E55" s="10"/>
      <c r="F55" s="28" t="s">
        <v>20</v>
      </c>
    </row>
    <row r="56" spans="1:6" ht="12" customHeight="1" thickBot="1" x14ac:dyDescent="0.25">
      <c r="A56" s="69" t="s">
        <v>130</v>
      </c>
      <c r="B56" s="69"/>
      <c r="C56" s="54" t="s">
        <v>131</v>
      </c>
      <c r="D56" s="57">
        <v>5</v>
      </c>
      <c r="E56" s="57"/>
      <c r="F56" s="72" t="s">
        <v>20</v>
      </c>
    </row>
    <row r="57" spans="1:6" ht="12" customHeight="1" x14ac:dyDescent="0.2">
      <c r="A57" s="6"/>
      <c r="B57" s="6"/>
      <c r="C57" s="6"/>
      <c r="D57" s="6"/>
      <c r="E57" s="6"/>
      <c r="F57" s="28"/>
    </row>
    <row r="58" spans="1:6" ht="12" customHeight="1" x14ac:dyDescent="0.2">
      <c r="A58" s="6"/>
      <c r="B58" s="6"/>
      <c r="C58" s="6"/>
      <c r="D58" s="6"/>
      <c r="E58" s="6"/>
      <c r="F58" s="28"/>
    </row>
    <row r="59" spans="1:6" ht="12" customHeight="1" x14ac:dyDescent="0.2">
      <c r="A59" s="6" t="s">
        <v>132</v>
      </c>
      <c r="B59" s="6"/>
      <c r="D59" s="6"/>
      <c r="E59" s="6"/>
      <c r="F59" s="28"/>
    </row>
    <row r="60" spans="1:6" ht="12" customHeight="1" x14ac:dyDescent="0.2">
      <c r="A60" s="6" t="s">
        <v>133</v>
      </c>
      <c r="B60" s="6"/>
      <c r="D60" s="6"/>
      <c r="E60" s="6"/>
      <c r="F60" s="28"/>
    </row>
    <row r="61" spans="1:6" ht="12" customHeight="1" x14ac:dyDescent="0.2">
      <c r="A61" s="28" t="s">
        <v>134</v>
      </c>
      <c r="B61" s="6"/>
      <c r="C61" s="6"/>
      <c r="D61" s="6"/>
      <c r="E61" s="6"/>
      <c r="F61" s="28"/>
    </row>
    <row r="62" spans="1:6" ht="12" customHeight="1" x14ac:dyDescent="0.2">
      <c r="A62" s="28" t="s">
        <v>135</v>
      </c>
      <c r="B62" s="6"/>
      <c r="C62" s="6"/>
      <c r="D62" s="6"/>
      <c r="E62" s="6"/>
      <c r="F62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Information</vt:lpstr>
      <vt:lpstr>Valdeltagande</vt:lpstr>
      <vt:lpstr>Röster</vt:lpstr>
      <vt:lpstr>Listor</vt:lpstr>
      <vt:lpstr>Röstetal kommun</vt:lpstr>
      <vt:lpstr>Invalda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</dc:creator>
  <cp:lastModifiedBy>Kenth Häggblom</cp:lastModifiedBy>
  <cp:lastPrinted>2022-05-04T12:22:52Z</cp:lastPrinted>
  <dcterms:created xsi:type="dcterms:W3CDTF">2022-04-04T17:47:21Z</dcterms:created>
  <dcterms:modified xsi:type="dcterms:W3CDTF">2022-05-06T11:11:36Z</dcterms:modified>
</cp:coreProperties>
</file>