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115" windowHeight="8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T9" i="1" l="1"/>
  <c r="U6" i="1"/>
  <c r="U10" i="1" s="1"/>
  <c r="U12" i="1" s="1"/>
  <c r="S9" i="1"/>
  <c r="S10" i="1" s="1"/>
  <c r="S12" i="1" s="1"/>
  <c r="T6" i="1"/>
  <c r="T10" i="1" s="1"/>
  <c r="T12" i="1" s="1"/>
  <c r="S6" i="1"/>
  <c r="Q9" i="1"/>
  <c r="Q6" i="1"/>
  <c r="Q10" i="1" s="1"/>
  <c r="Q12" i="1" s="1"/>
  <c r="R9" i="1"/>
  <c r="R6" i="1"/>
  <c r="R10" i="1" s="1"/>
  <c r="R12" i="1" s="1"/>
</calcChain>
</file>

<file path=xl/sharedStrings.xml><?xml version="1.0" encoding="utf-8"?>
<sst xmlns="http://schemas.openxmlformats.org/spreadsheetml/2006/main" count="26" uniqueCount="24">
  <si>
    <t>Födda</t>
  </si>
  <si>
    <t>Döda</t>
  </si>
  <si>
    <t>Födelsenetto</t>
  </si>
  <si>
    <t>Inflyttade</t>
  </si>
  <si>
    <t>..</t>
  </si>
  <si>
    <t>Utflyttade</t>
  </si>
  <si>
    <t>Flyttningsnetto</t>
  </si>
  <si>
    <t>Folkökning</t>
  </si>
  <si>
    <t>Korrigering</t>
  </si>
  <si>
    <t>-</t>
  </si>
  <si>
    <t>Hela förändringen</t>
  </si>
  <si>
    <t>Vigda par</t>
  </si>
  <si>
    <t>Skilsmässor</t>
  </si>
  <si>
    <t>Ålands statistik- och utredningsbyrå</t>
  </si>
  <si>
    <r>
      <t xml:space="preserve">1971-1980 </t>
    </r>
    <r>
      <rPr>
        <vertAlign val="superscript"/>
        <sz val="9"/>
        <rFont val="Calibri"/>
        <family val="2"/>
      </rPr>
      <t>1)</t>
    </r>
  </si>
  <si>
    <r>
      <t xml:space="preserve">1981-1990 </t>
    </r>
    <r>
      <rPr>
        <vertAlign val="superscript"/>
        <sz val="9"/>
        <rFont val="Calibri"/>
        <family val="2"/>
      </rPr>
      <t>1)</t>
    </r>
  </si>
  <si>
    <r>
      <t xml:space="preserve">1991-2000 </t>
    </r>
    <r>
      <rPr>
        <vertAlign val="superscript"/>
        <sz val="9"/>
        <rFont val="Calibri"/>
        <family val="2"/>
      </rPr>
      <t>1)</t>
    </r>
  </si>
  <si>
    <r>
      <t xml:space="preserve">2001-2010 </t>
    </r>
    <r>
      <rPr>
        <vertAlign val="superscript"/>
        <sz val="9"/>
        <rFont val="Calibri"/>
        <family val="2"/>
      </rPr>
      <t>1)</t>
    </r>
  </si>
  <si>
    <r>
      <t xml:space="preserve">1) </t>
    </r>
    <r>
      <rPr>
        <sz val="8"/>
        <rFont val="Calibri"/>
        <family val="2"/>
      </rPr>
      <t>Årsmedeltal</t>
    </r>
  </si>
  <si>
    <r>
      <t>2)</t>
    </r>
    <r>
      <rPr>
        <sz val="8"/>
        <rFont val="Calibri"/>
        <family val="2"/>
      </rPr>
      <t xml:space="preserve"> Preliminära siffror</t>
    </r>
  </si>
  <si>
    <t xml:space="preserve">Källa: ÅSUB Befolkning, Statistikcentralen </t>
  </si>
  <si>
    <t>Befolkningsrörelsen för Åland 1971-2014 samt preliminära siffror för 2015</t>
  </si>
  <si>
    <t>2)</t>
  </si>
  <si>
    <t>Senast uppdaterad 27.1.2016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</si>
</sst>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1" xfId="0" applyFont="1" applyBorder="1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/>
    <xf numFmtId="1" fontId="6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1" fontId="6" fillId="0" borderId="0" xfId="0" applyNumberFormat="1" applyFont="1" applyFill="1" applyBorder="1"/>
    <xf numFmtId="0" fontId="6" fillId="0" borderId="0" xfId="0" quotePrefix="1" applyFont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/>
    </xf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8" fillId="0" borderId="0" xfId="0" applyFont="1" applyBorder="1"/>
    <xf numFmtId="0" fontId="5" fillId="0" borderId="0" xfId="0" applyFont="1" applyFill="1" applyBorder="1"/>
    <xf numFmtId="1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6" fillId="0" borderId="4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quotePrefix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0" fontId="9" fillId="0" borderId="2" xfId="0" applyFont="1" applyBorder="1"/>
    <xf numFmtId="0" fontId="6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13</xdr:col>
      <xdr:colOff>123825</xdr:colOff>
      <xdr:row>31</xdr:row>
      <xdr:rowOff>76200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535305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tabSelected="1" zoomScaleNormal="100" workbookViewId="0"/>
  </sheetViews>
  <sheetFormatPr defaultRowHeight="15" x14ac:dyDescent="0.25"/>
  <cols>
    <col min="1" max="1" width="15.42578125" style="1" customWidth="1"/>
    <col min="2" max="4" width="6.28515625" style="1" customWidth="1"/>
    <col min="5" max="5" width="6" style="1" customWidth="1"/>
    <col min="6" max="6" width="1.140625" style="1" customWidth="1"/>
    <col min="7" max="21" width="5.28515625" style="1" customWidth="1"/>
    <col min="22" max="22" width="1.28515625" style="1" customWidth="1"/>
    <col min="23" max="16384" width="9.140625" style="1"/>
  </cols>
  <sheetData>
    <row r="1" spans="1:22" x14ac:dyDescent="0.25">
      <c r="A1" s="3" t="s">
        <v>13</v>
      </c>
    </row>
    <row r="2" spans="1:22" ht="28.5" customHeight="1" thickBot="1" x14ac:dyDescent="0.3">
      <c r="A2" s="4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2"/>
    </row>
    <row r="3" spans="1:22" ht="28.5" customHeight="1" x14ac:dyDescent="0.25">
      <c r="A3" s="7"/>
      <c r="B3" s="33" t="s">
        <v>14</v>
      </c>
      <c r="C3" s="33" t="s">
        <v>15</v>
      </c>
      <c r="D3" s="33" t="s">
        <v>16</v>
      </c>
      <c r="E3" s="36" t="s">
        <v>17</v>
      </c>
      <c r="F3" s="36"/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9">
        <v>2010</v>
      </c>
      <c r="Q3" s="9">
        <v>2011</v>
      </c>
      <c r="R3" s="9">
        <v>2012</v>
      </c>
      <c r="S3" s="29">
        <v>2013</v>
      </c>
      <c r="T3" s="34">
        <v>2014</v>
      </c>
      <c r="U3" s="34">
        <v>2015</v>
      </c>
      <c r="V3" s="35" t="s">
        <v>22</v>
      </c>
    </row>
    <row r="4" spans="1:22" ht="12" customHeight="1" x14ac:dyDescent="0.25">
      <c r="A4" s="10" t="s">
        <v>0</v>
      </c>
      <c r="B4" s="11">
        <v>282.8</v>
      </c>
      <c r="C4" s="11">
        <v>297.3</v>
      </c>
      <c r="D4" s="11">
        <v>305.10000000000002</v>
      </c>
      <c r="E4" s="12">
        <v>279.10000000000002</v>
      </c>
      <c r="F4" s="12"/>
      <c r="G4" s="10">
        <v>283</v>
      </c>
      <c r="H4" s="10">
        <v>269</v>
      </c>
      <c r="I4" s="10">
        <v>262</v>
      </c>
      <c r="J4" s="10">
        <v>281</v>
      </c>
      <c r="K4" s="10">
        <v>268</v>
      </c>
      <c r="L4" s="10">
        <v>295</v>
      </c>
      <c r="M4" s="10">
        <v>286</v>
      </c>
      <c r="N4" s="10">
        <v>294</v>
      </c>
      <c r="O4" s="10">
        <v>267</v>
      </c>
      <c r="P4" s="10">
        <v>286</v>
      </c>
      <c r="Q4" s="10">
        <v>285</v>
      </c>
      <c r="R4" s="10">
        <v>292</v>
      </c>
      <c r="S4" s="10">
        <v>287</v>
      </c>
      <c r="T4" s="13">
        <v>282</v>
      </c>
      <c r="U4" s="13">
        <v>273</v>
      </c>
      <c r="V4" s="10"/>
    </row>
    <row r="5" spans="1:22" ht="12" customHeight="1" x14ac:dyDescent="0.25">
      <c r="A5" s="10" t="s">
        <v>1</v>
      </c>
      <c r="B5" s="11">
        <v>219.8</v>
      </c>
      <c r="C5" s="11">
        <v>231.7</v>
      </c>
      <c r="D5" s="11">
        <v>259.7</v>
      </c>
      <c r="E5" s="12">
        <v>248.9</v>
      </c>
      <c r="F5" s="12"/>
      <c r="G5" s="10">
        <v>228</v>
      </c>
      <c r="H5" s="10">
        <v>236</v>
      </c>
      <c r="I5" s="10">
        <v>268</v>
      </c>
      <c r="J5" s="10">
        <v>262</v>
      </c>
      <c r="K5" s="10">
        <v>259</v>
      </c>
      <c r="L5" s="10">
        <v>257</v>
      </c>
      <c r="M5" s="10">
        <v>249</v>
      </c>
      <c r="N5" s="10">
        <v>250</v>
      </c>
      <c r="O5" s="10">
        <v>247</v>
      </c>
      <c r="P5" s="10">
        <v>233</v>
      </c>
      <c r="Q5" s="10">
        <v>277</v>
      </c>
      <c r="R5" s="10">
        <v>323</v>
      </c>
      <c r="S5" s="10">
        <v>269</v>
      </c>
      <c r="T5" s="13">
        <v>251</v>
      </c>
      <c r="U5" s="13">
        <v>283</v>
      </c>
      <c r="V5" s="10"/>
    </row>
    <row r="6" spans="1:22" ht="12" customHeight="1" x14ac:dyDescent="0.25">
      <c r="A6" s="10" t="s">
        <v>2</v>
      </c>
      <c r="B6" s="14">
        <v>63</v>
      </c>
      <c r="C6" s="12">
        <v>65.600000000000023</v>
      </c>
      <c r="D6" s="12">
        <v>45.400000000000034</v>
      </c>
      <c r="E6" s="17">
        <v>30.200000000000017</v>
      </c>
      <c r="F6" s="12"/>
      <c r="G6" s="12">
        <v>55</v>
      </c>
      <c r="H6" s="12">
        <v>33</v>
      </c>
      <c r="I6" s="12">
        <v>-6</v>
      </c>
      <c r="J6" s="12">
        <v>19</v>
      </c>
      <c r="K6" s="12">
        <v>9</v>
      </c>
      <c r="L6" s="12">
        <v>38</v>
      </c>
      <c r="M6" s="12">
        <v>37</v>
      </c>
      <c r="N6" s="12">
        <v>44</v>
      </c>
      <c r="O6" s="12">
        <v>20</v>
      </c>
      <c r="P6" s="12">
        <v>53</v>
      </c>
      <c r="Q6" s="12">
        <f>SUM(Q4-Q5)</f>
        <v>8</v>
      </c>
      <c r="R6" s="12">
        <f>SUM(R4-R5)</f>
        <v>-31</v>
      </c>
      <c r="S6" s="12">
        <f>SUM(S4-S5)</f>
        <v>18</v>
      </c>
      <c r="T6" s="17">
        <f>SUM(T4-T5)</f>
        <v>31</v>
      </c>
      <c r="U6" s="17">
        <f>SUM(U4-U5)</f>
        <v>-10</v>
      </c>
      <c r="V6" s="13"/>
    </row>
    <row r="7" spans="1:22" ht="17.25" customHeight="1" x14ac:dyDescent="0.25">
      <c r="A7" s="10" t="s">
        <v>3</v>
      </c>
      <c r="B7" s="15">
        <v>536.29999999999995</v>
      </c>
      <c r="C7" s="15">
        <v>441.8</v>
      </c>
      <c r="D7" s="15">
        <v>478.6</v>
      </c>
      <c r="E7" s="17">
        <v>839.6</v>
      </c>
      <c r="F7" s="14"/>
      <c r="G7" s="10">
        <v>728</v>
      </c>
      <c r="H7" s="10">
        <v>852</v>
      </c>
      <c r="I7" s="16">
        <v>766</v>
      </c>
      <c r="J7" s="14">
        <v>813</v>
      </c>
      <c r="K7" s="14">
        <v>844</v>
      </c>
      <c r="L7" s="14">
        <v>763</v>
      </c>
      <c r="M7" s="14">
        <v>850</v>
      </c>
      <c r="N7" s="14">
        <v>954</v>
      </c>
      <c r="O7" s="14">
        <v>953</v>
      </c>
      <c r="P7" s="14">
        <v>873</v>
      </c>
      <c r="Q7" s="14">
        <v>955</v>
      </c>
      <c r="R7" s="14">
        <v>885</v>
      </c>
      <c r="S7" s="14">
        <v>861</v>
      </c>
      <c r="T7" s="30">
        <v>939</v>
      </c>
      <c r="U7" s="30" t="s">
        <v>4</v>
      </c>
      <c r="V7" s="30"/>
    </row>
    <row r="8" spans="1:22" ht="12" customHeight="1" x14ac:dyDescent="0.25">
      <c r="A8" s="10" t="s">
        <v>5</v>
      </c>
      <c r="B8" s="15">
        <v>401.7</v>
      </c>
      <c r="C8" s="15">
        <v>333.4</v>
      </c>
      <c r="D8" s="15">
        <v>420</v>
      </c>
      <c r="E8" s="17">
        <v>653.79999999999995</v>
      </c>
      <c r="F8" s="14"/>
      <c r="G8" s="10">
        <v>558</v>
      </c>
      <c r="H8" s="10">
        <v>631</v>
      </c>
      <c r="I8" s="16">
        <v>667</v>
      </c>
      <c r="J8" s="14">
        <v>640</v>
      </c>
      <c r="K8" s="14">
        <v>639</v>
      </c>
      <c r="L8" s="14">
        <v>675</v>
      </c>
      <c r="M8" s="14">
        <v>673</v>
      </c>
      <c r="N8" s="14">
        <v>706</v>
      </c>
      <c r="O8" s="14">
        <v>700</v>
      </c>
      <c r="P8" s="14">
        <v>649</v>
      </c>
      <c r="Q8" s="14">
        <v>622</v>
      </c>
      <c r="R8" s="14">
        <v>708</v>
      </c>
      <c r="S8" s="14">
        <v>714</v>
      </c>
      <c r="T8" s="30">
        <v>702</v>
      </c>
      <c r="U8" s="30" t="s">
        <v>4</v>
      </c>
      <c r="V8" s="30"/>
    </row>
    <row r="9" spans="1:22" ht="12" customHeight="1" x14ac:dyDescent="0.25">
      <c r="A9" s="10" t="s">
        <v>6</v>
      </c>
      <c r="B9" s="17">
        <v>134.59999999999997</v>
      </c>
      <c r="C9" s="17">
        <v>108.40000000000003</v>
      </c>
      <c r="D9" s="17">
        <v>58.600000000000023</v>
      </c>
      <c r="E9" s="12">
        <v>185.80000000000007</v>
      </c>
      <c r="F9" s="12"/>
      <c r="G9" s="12">
        <v>170</v>
      </c>
      <c r="H9" s="12">
        <v>221</v>
      </c>
      <c r="I9" s="12">
        <v>99</v>
      </c>
      <c r="J9" s="12">
        <v>173</v>
      </c>
      <c r="K9" s="12">
        <v>205</v>
      </c>
      <c r="L9" s="12">
        <v>88</v>
      </c>
      <c r="M9" s="12">
        <v>177</v>
      </c>
      <c r="N9" s="12">
        <v>248</v>
      </c>
      <c r="O9" s="12">
        <v>253</v>
      </c>
      <c r="P9" s="12">
        <v>224</v>
      </c>
      <c r="Q9" s="12">
        <f>SUM(Q7-Q8)</f>
        <v>333</v>
      </c>
      <c r="R9" s="12">
        <f>SUM(R7-R8)</f>
        <v>177</v>
      </c>
      <c r="S9" s="12">
        <f>SUM(S7-S8)</f>
        <v>147</v>
      </c>
      <c r="T9" s="12">
        <f>SUM(T7-T8)</f>
        <v>237</v>
      </c>
      <c r="U9" s="13">
        <v>86</v>
      </c>
      <c r="V9" s="13"/>
    </row>
    <row r="10" spans="1:22" ht="17.25" customHeight="1" x14ac:dyDescent="0.25">
      <c r="A10" s="18" t="s">
        <v>7</v>
      </c>
      <c r="B10" s="19">
        <v>197.59999999999997</v>
      </c>
      <c r="C10" s="19">
        <v>174.00000000000006</v>
      </c>
      <c r="D10" s="19">
        <v>104.00000000000006</v>
      </c>
      <c r="E10" s="20">
        <v>216.00000000000009</v>
      </c>
      <c r="F10" s="20"/>
      <c r="G10" s="20">
        <v>225</v>
      </c>
      <c r="H10" s="20">
        <v>254</v>
      </c>
      <c r="I10" s="20">
        <v>93</v>
      </c>
      <c r="J10" s="20">
        <v>192</v>
      </c>
      <c r="K10" s="20">
        <v>214</v>
      </c>
      <c r="L10" s="20">
        <v>126</v>
      </c>
      <c r="M10" s="20">
        <v>214</v>
      </c>
      <c r="N10" s="20">
        <v>292</v>
      </c>
      <c r="O10" s="20">
        <v>273</v>
      </c>
      <c r="P10" s="20">
        <v>277</v>
      </c>
      <c r="Q10" s="20">
        <f>SUM(Q9,Q6)</f>
        <v>341</v>
      </c>
      <c r="R10" s="20">
        <f>SUM(R9,R6)</f>
        <v>146</v>
      </c>
      <c r="S10" s="20">
        <f>SUM(S9,S6)</f>
        <v>165</v>
      </c>
      <c r="T10" s="19">
        <f>SUM(T9,T6)</f>
        <v>268</v>
      </c>
      <c r="U10" s="19">
        <f>SUM(U9,U6)</f>
        <v>76</v>
      </c>
      <c r="V10" s="13"/>
    </row>
    <row r="11" spans="1:22" ht="12" customHeight="1" x14ac:dyDescent="0.25">
      <c r="A11" s="10" t="s">
        <v>8</v>
      </c>
      <c r="B11" s="17">
        <v>14.1</v>
      </c>
      <c r="C11" s="17">
        <v>8.1</v>
      </c>
      <c r="D11" s="17">
        <v>13.2</v>
      </c>
      <c r="E11" s="12">
        <v>7.1</v>
      </c>
      <c r="F11" s="12"/>
      <c r="G11" s="12">
        <v>7</v>
      </c>
      <c r="H11" s="12">
        <v>-5</v>
      </c>
      <c r="I11" s="12">
        <v>-3</v>
      </c>
      <c r="J11" s="12">
        <v>-9</v>
      </c>
      <c r="K11" s="12">
        <v>22</v>
      </c>
      <c r="L11" s="12">
        <v>31</v>
      </c>
      <c r="M11" s="12">
        <v>16</v>
      </c>
      <c r="N11" s="12">
        <v>11</v>
      </c>
      <c r="O11" s="12">
        <v>5</v>
      </c>
      <c r="P11" s="12">
        <v>-4</v>
      </c>
      <c r="Q11" s="12">
        <v>7</v>
      </c>
      <c r="R11" s="12">
        <v>1</v>
      </c>
      <c r="S11" s="12">
        <v>-1</v>
      </c>
      <c r="T11" s="31">
        <v>-18</v>
      </c>
      <c r="U11" s="31" t="s">
        <v>9</v>
      </c>
      <c r="V11" s="13"/>
    </row>
    <row r="12" spans="1:22" ht="17.25" customHeight="1" x14ac:dyDescent="0.25">
      <c r="A12" s="18" t="s">
        <v>10</v>
      </c>
      <c r="B12" s="19">
        <v>211.69999999999996</v>
      </c>
      <c r="C12" s="19">
        <v>182.10000000000005</v>
      </c>
      <c r="D12" s="19">
        <v>117.20000000000006</v>
      </c>
      <c r="E12" s="20">
        <v>223.10000000000008</v>
      </c>
      <c r="F12" s="20"/>
      <c r="G12" s="20">
        <v>232</v>
      </c>
      <c r="H12" s="20">
        <v>249</v>
      </c>
      <c r="I12" s="20">
        <v>90</v>
      </c>
      <c r="J12" s="20">
        <v>183</v>
      </c>
      <c r="K12" s="20">
        <v>236</v>
      </c>
      <c r="L12" s="20">
        <v>157</v>
      </c>
      <c r="M12" s="20">
        <v>230</v>
      </c>
      <c r="N12" s="20">
        <v>303</v>
      </c>
      <c r="O12" s="20">
        <v>278</v>
      </c>
      <c r="P12" s="20">
        <v>273</v>
      </c>
      <c r="Q12" s="20">
        <f>SUM(Q10:Q11)</f>
        <v>348</v>
      </c>
      <c r="R12" s="20">
        <f>SUM(R10:R11)</f>
        <v>147</v>
      </c>
      <c r="S12" s="20">
        <f>SUM(S10:S11)</f>
        <v>164</v>
      </c>
      <c r="T12" s="19">
        <f>SUM(T10:T11)</f>
        <v>250</v>
      </c>
      <c r="U12" s="19">
        <f>SUM(U10:U11)</f>
        <v>76</v>
      </c>
      <c r="V12" s="13"/>
    </row>
    <row r="13" spans="1:22" ht="12" customHeight="1" x14ac:dyDescent="0.25">
      <c r="A13" s="10" t="s">
        <v>11</v>
      </c>
      <c r="B13" s="15">
        <v>105.8</v>
      </c>
      <c r="C13" s="17">
        <v>104.4</v>
      </c>
      <c r="D13" s="17">
        <v>109.9</v>
      </c>
      <c r="E13" s="12">
        <v>118.1</v>
      </c>
      <c r="F13" s="12"/>
      <c r="G13" s="10">
        <v>99</v>
      </c>
      <c r="H13" s="10">
        <v>90</v>
      </c>
      <c r="I13" s="10">
        <v>110</v>
      </c>
      <c r="J13" s="10">
        <v>136</v>
      </c>
      <c r="K13" s="10">
        <v>112</v>
      </c>
      <c r="L13" s="10">
        <v>116</v>
      </c>
      <c r="M13" s="10">
        <v>116</v>
      </c>
      <c r="N13" s="10">
        <v>139</v>
      </c>
      <c r="O13" s="10">
        <v>120</v>
      </c>
      <c r="P13" s="10">
        <v>143</v>
      </c>
      <c r="Q13" s="10">
        <v>113</v>
      </c>
      <c r="R13" s="10">
        <v>141</v>
      </c>
      <c r="S13" s="10">
        <v>118</v>
      </c>
      <c r="T13" s="13">
        <v>115</v>
      </c>
      <c r="U13" s="13">
        <v>118</v>
      </c>
      <c r="V13" s="13"/>
    </row>
    <row r="14" spans="1:22" ht="12" customHeight="1" thickBot="1" x14ac:dyDescent="0.3">
      <c r="A14" s="21" t="s">
        <v>12</v>
      </c>
      <c r="B14" s="22">
        <v>31.5</v>
      </c>
      <c r="C14" s="23">
        <v>33.799999999999997</v>
      </c>
      <c r="D14" s="23">
        <v>43.2</v>
      </c>
      <c r="E14" s="23">
        <v>54.3</v>
      </c>
      <c r="F14" s="23"/>
      <c r="G14" s="24">
        <v>57</v>
      </c>
      <c r="H14" s="24">
        <v>65</v>
      </c>
      <c r="I14" s="24">
        <v>55</v>
      </c>
      <c r="J14" s="24">
        <v>53</v>
      </c>
      <c r="K14" s="24">
        <v>41</v>
      </c>
      <c r="L14" s="24">
        <v>63</v>
      </c>
      <c r="M14" s="24">
        <v>60</v>
      </c>
      <c r="N14" s="24">
        <v>44</v>
      </c>
      <c r="O14" s="24">
        <v>53</v>
      </c>
      <c r="P14" s="24">
        <v>52</v>
      </c>
      <c r="Q14" s="24">
        <v>53</v>
      </c>
      <c r="R14" s="24">
        <v>63</v>
      </c>
      <c r="S14" s="24">
        <v>54</v>
      </c>
      <c r="T14" s="32">
        <v>50</v>
      </c>
      <c r="U14" s="32">
        <v>77</v>
      </c>
      <c r="V14" s="32"/>
    </row>
    <row r="15" spans="1:22" ht="12" customHeight="1" x14ac:dyDescent="0.25">
      <c r="A15" s="25" t="s">
        <v>18</v>
      </c>
      <c r="B15" s="10"/>
      <c r="C15" s="10"/>
      <c r="D15" s="10"/>
      <c r="E15" s="10"/>
      <c r="F15" s="10"/>
      <c r="G15" s="12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5"/>
      <c r="S15" s="5"/>
      <c r="T15" s="26"/>
      <c r="U15" s="26"/>
    </row>
    <row r="16" spans="1:22" ht="12" customHeight="1" x14ac:dyDescent="0.25">
      <c r="A16" s="25" t="s">
        <v>19</v>
      </c>
      <c r="B16" s="5"/>
      <c r="C16" s="5"/>
      <c r="D16" s="5"/>
      <c r="E16" s="5"/>
      <c r="F16" s="5"/>
      <c r="G16" s="27"/>
      <c r="H16" s="2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6"/>
      <c r="U16" s="26"/>
    </row>
    <row r="17" spans="1:21" ht="12" customHeight="1" x14ac:dyDescent="0.25">
      <c r="A17" s="28" t="s">
        <v>20</v>
      </c>
      <c r="B17" s="5"/>
      <c r="C17" s="5"/>
      <c r="D17" s="5"/>
      <c r="E17" s="5"/>
      <c r="F17" s="5"/>
      <c r="G17" s="27"/>
      <c r="H17" s="2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6"/>
      <c r="U17" s="26"/>
    </row>
    <row r="32" spans="1:21" x14ac:dyDescent="0.25">
      <c r="A32" s="28" t="s">
        <v>20</v>
      </c>
    </row>
    <row r="33" spans="1:1" x14ac:dyDescent="0.25">
      <c r="A33" s="28" t="s">
        <v>23</v>
      </c>
    </row>
  </sheetData>
  <mergeCells count="1">
    <mergeCell ref="E3:F3"/>
  </mergeCells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LR</cp:lastModifiedBy>
  <cp:lastPrinted>2016-01-26T11:56:00Z</cp:lastPrinted>
  <dcterms:created xsi:type="dcterms:W3CDTF">2012-02-02T11:39:38Z</dcterms:created>
  <dcterms:modified xsi:type="dcterms:W3CDTF">2016-01-26T13:11:13Z</dcterms:modified>
</cp:coreProperties>
</file>