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<sst xmlns="http://schemas.openxmlformats.org/spreadsheetml/2006/main" count="58" uniqueCount="18">
  <si>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Födelseland</t>
  </si>
  <si>
    <t>Totalt</t>
  </si>
  <si>
    <t>Finland</t>
  </si>
  <si>
    <t>Sverige</t>
  </si>
  <si>
    <t>Övr Norden</t>
  </si>
  <si>
    <t>Utom Norden</t>
  </si>
  <si>
    <t>Inflyttning till Åland</t>
  </si>
  <si>
    <t>Åland</t>
  </si>
  <si>
    <t>-</t>
  </si>
  <si>
    <t>Utflyttning från Åland</t>
  </si>
  <si>
    <t>Nettoflyttning</t>
  </si>
  <si>
    <t>Källa: ÅSUB Befolkning, Statistikcentralen</t>
  </si>
  <si>
    <t>Ålands statistik- och utredningsbyrå</t>
  </si>
  <si>
    <t>In-/utflyttningsland</t>
  </si>
  <si>
    <t>Inflyttade och utflyttade 2014 efter födelseland och flyttningsland</t>
  </si>
  <si>
    <t>Inflyttade och utflyttade 2014 efter flyttningsland och procentuell fördelning på födelseland</t>
  </si>
  <si>
    <t>Not: För fyra utflyttade saknas information om födelseland.</t>
  </si>
  <si>
    <t>Senast uppdaterad 7.9.2015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</si>
</sst>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11" xfId="0" applyFont="1" applyBorder="1" applyAlignment="1" quotePrefix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 quotePrefix="1">
      <alignment horizontal="right"/>
    </xf>
    <xf numFmtId="0" fontId="39" fillId="0" borderId="0" xfId="0" applyFont="1" applyAlignment="1" quotePrefix="1">
      <alignment horizontal="right"/>
    </xf>
    <xf numFmtId="0" fontId="39" fillId="0" borderId="10" xfId="0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0" xfId="0" applyNumberFormat="1" applyFont="1" applyBorder="1" applyAlignment="1">
      <alignment horizontal="right"/>
    </xf>
    <xf numFmtId="164" fontId="39" fillId="0" borderId="0" xfId="0" applyNumberFormat="1" applyFont="1" applyBorder="1" applyAlignment="1" quotePrefix="1">
      <alignment horizontal="right"/>
    </xf>
    <xf numFmtId="164" fontId="39" fillId="0" borderId="10" xfId="0" applyNumberFormat="1" applyFont="1" applyBorder="1" applyAlignment="1">
      <alignment horizontal="right"/>
    </xf>
    <xf numFmtId="0" fontId="39" fillId="0" borderId="11" xfId="0" applyFont="1" applyBorder="1" applyAlignment="1">
      <alignment horizontal="centerContinuous"/>
    </xf>
    <xf numFmtId="0" fontId="40" fillId="0" borderId="0" xfId="0" applyFont="1" applyFill="1" applyBorder="1" applyAlignment="1">
      <alignment horizontal="right"/>
    </xf>
    <xf numFmtId="0" fontId="41" fillId="0" borderId="0" xfId="0" applyFont="1" applyBorder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 quotePrefix="1">
      <alignment horizontal="right"/>
    </xf>
    <xf numFmtId="164" fontId="40" fillId="0" borderId="0" xfId="0" applyNumberFormat="1" applyFont="1" applyFill="1" applyBorder="1" applyAlignment="1">
      <alignment horizontal="right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6" max="6" width="11.140625" style="0" customWidth="1"/>
  </cols>
  <sheetData>
    <row r="1" ht="15">
      <c r="A1" s="2" t="s">
        <v>12</v>
      </c>
    </row>
    <row r="2" spans="1:6" ht="29.25" customHeight="1">
      <c r="A2" s="1" t="s">
        <v>14</v>
      </c>
      <c r="B2" s="2"/>
      <c r="C2" s="2"/>
      <c r="D2" s="2"/>
      <c r="E2" s="2"/>
      <c r="F2" s="2"/>
    </row>
    <row r="3" spans="1:6" ht="4.5" customHeight="1" thickBot="1">
      <c r="A3" s="3"/>
      <c r="B3" s="3"/>
      <c r="C3" s="3"/>
      <c r="D3" s="3"/>
      <c r="E3" s="3"/>
      <c r="F3" s="3"/>
    </row>
    <row r="4" spans="1:6" ht="12" customHeight="1">
      <c r="A4" s="2" t="s">
        <v>0</v>
      </c>
      <c r="B4" s="29" t="s">
        <v>13</v>
      </c>
      <c r="C4" s="29"/>
      <c r="D4" s="29"/>
      <c r="E4" s="29"/>
      <c r="F4" s="29"/>
    </row>
    <row r="5" spans="1:6" ht="12" customHeight="1">
      <c r="A5" s="4"/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8" ht="17.25" customHeight="1">
      <c r="A6" s="7" t="s">
        <v>6</v>
      </c>
      <c r="B6" s="8">
        <f>SUM(B7:B11)</f>
        <v>939</v>
      </c>
      <c r="C6" s="8">
        <f>SUM(C7:C11)</f>
        <v>347</v>
      </c>
      <c r="D6" s="8">
        <f>SUM(D7:D11)</f>
        <v>393</v>
      </c>
      <c r="E6" s="8">
        <f>SUM(E7:E11)</f>
        <v>19</v>
      </c>
      <c r="F6" s="8">
        <f>SUM(F7:F11)</f>
        <v>180</v>
      </c>
      <c r="H6" s="23"/>
    </row>
    <row r="7" spans="1:8" ht="12" customHeight="1">
      <c r="A7" s="2" t="s">
        <v>7</v>
      </c>
      <c r="B7" s="9">
        <f>SUM(C7:F7)</f>
        <v>231</v>
      </c>
      <c r="C7" s="9">
        <v>49</v>
      </c>
      <c r="D7" s="9">
        <v>169</v>
      </c>
      <c r="E7" s="9">
        <v>8</v>
      </c>
      <c r="F7" s="9">
        <v>5</v>
      </c>
      <c r="H7" s="23"/>
    </row>
    <row r="8" spans="1:8" ht="12" customHeight="1">
      <c r="A8" s="2" t="s">
        <v>2</v>
      </c>
      <c r="B8" s="9">
        <f>SUM(C8:F8)</f>
        <v>300</v>
      </c>
      <c r="C8" s="9">
        <v>263</v>
      </c>
      <c r="D8" s="9">
        <v>26</v>
      </c>
      <c r="E8" s="9">
        <v>3</v>
      </c>
      <c r="F8" s="9">
        <v>8</v>
      </c>
      <c r="H8" s="23"/>
    </row>
    <row r="9" spans="1:8" ht="12" customHeight="1">
      <c r="A9" s="2" t="s">
        <v>3</v>
      </c>
      <c r="B9" s="9">
        <f>SUM(C9:F9)</f>
        <v>200</v>
      </c>
      <c r="C9" s="9">
        <v>17</v>
      </c>
      <c r="D9" s="9">
        <v>176</v>
      </c>
      <c r="E9" s="9">
        <v>3</v>
      </c>
      <c r="F9" s="9">
        <v>4</v>
      </c>
      <c r="H9" s="23"/>
    </row>
    <row r="10" spans="1:8" ht="12" customHeight="1">
      <c r="A10" s="10" t="s">
        <v>4</v>
      </c>
      <c r="B10" s="11">
        <f>SUM(C10:F10)</f>
        <v>5</v>
      </c>
      <c r="C10" s="12">
        <v>1</v>
      </c>
      <c r="D10" s="11">
        <v>1</v>
      </c>
      <c r="E10" s="12">
        <v>3</v>
      </c>
      <c r="F10" s="12" t="s">
        <v>8</v>
      </c>
      <c r="H10" s="23"/>
    </row>
    <row r="11" spans="1:8" ht="12" customHeight="1">
      <c r="A11" s="10" t="s">
        <v>5</v>
      </c>
      <c r="B11" s="11">
        <f>SUM(C11:F11)</f>
        <v>203</v>
      </c>
      <c r="C11" s="11">
        <v>17</v>
      </c>
      <c r="D11" s="11">
        <v>21</v>
      </c>
      <c r="E11" s="11">
        <v>2</v>
      </c>
      <c r="F11" s="11">
        <v>163</v>
      </c>
      <c r="H11" s="23"/>
    </row>
    <row r="12" spans="1:12" ht="17.25" customHeight="1">
      <c r="A12" s="7" t="s">
        <v>9</v>
      </c>
      <c r="B12" s="23">
        <v>702</v>
      </c>
      <c r="C12" s="23">
        <v>269</v>
      </c>
      <c r="D12" s="23">
        <v>376</v>
      </c>
      <c r="E12" s="23">
        <f>SUM(E13:E17)</f>
        <v>8</v>
      </c>
      <c r="F12" s="23">
        <v>49</v>
      </c>
      <c r="H12" s="23"/>
      <c r="I12" s="23"/>
      <c r="J12" s="23"/>
      <c r="K12" s="23"/>
      <c r="L12" s="23"/>
    </row>
    <row r="13" spans="1:8" ht="12" customHeight="1">
      <c r="A13" s="2" t="s">
        <v>7</v>
      </c>
      <c r="B13" s="25">
        <f>SUM(C13:F13)</f>
        <v>327</v>
      </c>
      <c r="C13" s="25">
        <v>89</v>
      </c>
      <c r="D13" s="25">
        <v>227</v>
      </c>
      <c r="E13" s="25">
        <v>3</v>
      </c>
      <c r="F13" s="25">
        <v>8</v>
      </c>
      <c r="H13" s="23"/>
    </row>
    <row r="14" spans="1:8" ht="12" customHeight="1">
      <c r="A14" s="2" t="s">
        <v>2</v>
      </c>
      <c r="B14" s="25">
        <f>SUM(C14:F14)</f>
        <v>185</v>
      </c>
      <c r="C14" s="25">
        <v>151</v>
      </c>
      <c r="D14" s="25">
        <v>26</v>
      </c>
      <c r="E14" s="25">
        <v>3</v>
      </c>
      <c r="F14" s="25">
        <v>5</v>
      </c>
      <c r="H14" s="23"/>
    </row>
    <row r="15" spans="1:8" ht="12" customHeight="1">
      <c r="A15" s="2" t="s">
        <v>3</v>
      </c>
      <c r="B15" s="25">
        <f>SUM(C15:F15)</f>
        <v>114</v>
      </c>
      <c r="C15" s="25">
        <v>11</v>
      </c>
      <c r="D15" s="25">
        <v>94</v>
      </c>
      <c r="E15" s="25">
        <v>1</v>
      </c>
      <c r="F15" s="25">
        <v>8</v>
      </c>
      <c r="H15" s="23"/>
    </row>
    <row r="16" spans="1:8" ht="12" customHeight="1">
      <c r="A16" s="10" t="s">
        <v>4</v>
      </c>
      <c r="B16" s="26" t="str">
        <f>IF(SUM(C16:F16)=0,"-",SUM(C16:F16))</f>
        <v>-</v>
      </c>
      <c r="C16" s="27" t="s">
        <v>8</v>
      </c>
      <c r="D16" s="27" t="s">
        <v>8</v>
      </c>
      <c r="E16" s="27" t="s">
        <v>8</v>
      </c>
      <c r="F16" s="27" t="s">
        <v>8</v>
      </c>
      <c r="H16" s="23"/>
    </row>
    <row r="17" spans="1:8" ht="12" customHeight="1">
      <c r="A17" s="10" t="s">
        <v>5</v>
      </c>
      <c r="B17" s="26">
        <f>SUM(C17:F17)</f>
        <v>72</v>
      </c>
      <c r="C17" s="26">
        <v>16</v>
      </c>
      <c r="D17" s="26">
        <v>28</v>
      </c>
      <c r="E17" s="26">
        <v>1</v>
      </c>
      <c r="F17" s="26">
        <v>27</v>
      </c>
      <c r="H17" s="23"/>
    </row>
    <row r="18" spans="1:8" ht="17.25" customHeight="1">
      <c r="A18" s="7" t="s">
        <v>10</v>
      </c>
      <c r="B18" s="23">
        <f>B6-B12</f>
        <v>237</v>
      </c>
      <c r="C18" s="23">
        <f>C6-C12</f>
        <v>78</v>
      </c>
      <c r="D18" s="23">
        <f>D6-D12</f>
        <v>17</v>
      </c>
      <c r="E18" s="23">
        <f>E6-E12</f>
        <v>11</v>
      </c>
      <c r="F18" s="23">
        <f>F6-F12</f>
        <v>131</v>
      </c>
      <c r="H18" s="23"/>
    </row>
    <row r="19" spans="1:8" ht="12" customHeight="1">
      <c r="A19" s="2" t="s">
        <v>7</v>
      </c>
      <c r="B19" s="25">
        <f>SUM(C19:F19)</f>
        <v>-96</v>
      </c>
      <c r="C19" s="25">
        <f>IF(SUM(C7)-SUM(C13)=0,"-",(SUM(C7)-SUM(C13)))</f>
        <v>-40</v>
      </c>
      <c r="D19" s="25">
        <f>IF(SUM(D7)-SUM(D13)=0,"-",(SUM(D7)-SUM(D13)))</f>
        <v>-58</v>
      </c>
      <c r="E19" s="25">
        <f>IF(SUM(E7)-SUM(E13)=0,"-",(SUM(E7)-SUM(E13)))</f>
        <v>5</v>
      </c>
      <c r="F19" s="25">
        <f>IF(SUM(F7)-SUM(F13)=0,"-",(SUM(F7)-SUM(F13)))</f>
        <v>-3</v>
      </c>
      <c r="H19" s="23"/>
    </row>
    <row r="20" spans="1:8" ht="12" customHeight="1">
      <c r="A20" s="2" t="s">
        <v>2</v>
      </c>
      <c r="B20" s="9">
        <f>SUM(C20:F20)</f>
        <v>115</v>
      </c>
      <c r="C20" s="9">
        <f aca="true" t="shared" si="0" ref="C20:F23">IF(SUM(C8)-SUM(C14)=0,"-",(SUM(C8)-SUM(C14)))</f>
        <v>112</v>
      </c>
      <c r="D20" s="9" t="str">
        <f t="shared" si="0"/>
        <v>-</v>
      </c>
      <c r="E20" s="9" t="str">
        <f t="shared" si="0"/>
        <v>-</v>
      </c>
      <c r="F20" s="9">
        <f t="shared" si="0"/>
        <v>3</v>
      </c>
      <c r="H20" s="23"/>
    </row>
    <row r="21" spans="1:8" ht="12" customHeight="1">
      <c r="A21" s="2" t="s">
        <v>3</v>
      </c>
      <c r="B21" s="9">
        <f>SUM(C21:F21)</f>
        <v>86</v>
      </c>
      <c r="C21" s="9">
        <f t="shared" si="0"/>
        <v>6</v>
      </c>
      <c r="D21" s="9">
        <f t="shared" si="0"/>
        <v>82</v>
      </c>
      <c r="E21" s="9">
        <f t="shared" si="0"/>
        <v>2</v>
      </c>
      <c r="F21" s="9">
        <f t="shared" si="0"/>
        <v>-4</v>
      </c>
      <c r="H21" s="23"/>
    </row>
    <row r="22" spans="1:8" ht="12" customHeight="1">
      <c r="A22" s="2" t="s">
        <v>4</v>
      </c>
      <c r="B22" s="9">
        <f>SUM(C22:F22)</f>
        <v>5</v>
      </c>
      <c r="C22" s="13">
        <f t="shared" si="0"/>
        <v>1</v>
      </c>
      <c r="D22" s="9">
        <f t="shared" si="0"/>
        <v>1</v>
      </c>
      <c r="E22" s="13">
        <f t="shared" si="0"/>
        <v>3</v>
      </c>
      <c r="F22" s="13" t="str">
        <f t="shared" si="0"/>
        <v>-</v>
      </c>
      <c r="H22" s="23"/>
    </row>
    <row r="23" spans="1:8" ht="12" customHeight="1" thickBot="1">
      <c r="A23" s="3" t="s">
        <v>5</v>
      </c>
      <c r="B23" s="14">
        <f>SUM(C23:F23)</f>
        <v>131</v>
      </c>
      <c r="C23" s="14">
        <f t="shared" si="0"/>
        <v>1</v>
      </c>
      <c r="D23" s="14">
        <f t="shared" si="0"/>
        <v>-7</v>
      </c>
      <c r="E23" s="14">
        <f t="shared" si="0"/>
        <v>1</v>
      </c>
      <c r="F23" s="14">
        <f t="shared" si="0"/>
        <v>136</v>
      </c>
      <c r="H23" s="23"/>
    </row>
    <row r="24" spans="1:8" ht="12" customHeight="1">
      <c r="A24" s="24" t="s">
        <v>16</v>
      </c>
      <c r="B24" s="11"/>
      <c r="C24" s="11"/>
      <c r="D24" s="11"/>
      <c r="E24" s="11"/>
      <c r="F24" s="11"/>
      <c r="H24" s="23"/>
    </row>
    <row r="25" ht="12" customHeight="1">
      <c r="A25" s="15" t="s">
        <v>11</v>
      </c>
    </row>
    <row r="26" ht="12" customHeight="1">
      <c r="A26" s="16" t="s">
        <v>17</v>
      </c>
    </row>
    <row r="27" ht="29.25" customHeight="1">
      <c r="A27" s="1" t="s">
        <v>15</v>
      </c>
    </row>
    <row r="28" spans="1:6" ht="4.5" customHeight="1" thickBot="1">
      <c r="A28" s="3"/>
      <c r="B28" s="3"/>
      <c r="C28" s="3"/>
      <c r="D28" s="3"/>
      <c r="E28" s="3"/>
      <c r="F28" s="3"/>
    </row>
    <row r="29" spans="1:6" ht="12" customHeight="1">
      <c r="A29" s="2" t="s">
        <v>0</v>
      </c>
      <c r="B29" s="22" t="s">
        <v>13</v>
      </c>
      <c r="C29" s="22"/>
      <c r="D29" s="22"/>
      <c r="E29" s="22"/>
      <c r="F29" s="22"/>
    </row>
    <row r="30" spans="1:6" ht="12" customHeight="1">
      <c r="A30" s="4"/>
      <c r="B30" s="5" t="s">
        <v>1</v>
      </c>
      <c r="C30" s="5" t="s">
        <v>2</v>
      </c>
      <c r="D30" s="5" t="s">
        <v>3</v>
      </c>
      <c r="E30" s="6" t="s">
        <v>4</v>
      </c>
      <c r="F30" s="5" t="s">
        <v>5</v>
      </c>
    </row>
    <row r="31" spans="1:6" ht="17.25" customHeight="1">
      <c r="A31" s="7" t="s">
        <v>6</v>
      </c>
      <c r="B31" s="17">
        <f>SUM(B32:B36)</f>
        <v>99.99999999999999</v>
      </c>
      <c r="C31" s="17">
        <f>SUM(C32:C36)</f>
        <v>99.99999999999999</v>
      </c>
      <c r="D31" s="17">
        <f>SUM(D32:D36)</f>
        <v>100</v>
      </c>
      <c r="E31" s="17">
        <f>SUM(E32:E36)</f>
        <v>99.99999999999999</v>
      </c>
      <c r="F31" s="17">
        <f>SUM(F32:F36)</f>
        <v>100</v>
      </c>
    </row>
    <row r="32" spans="1:6" ht="12" customHeight="1">
      <c r="A32" s="2" t="s">
        <v>7</v>
      </c>
      <c r="B32" s="18">
        <f aca="true" t="shared" si="1" ref="B32:F36">IF(B7="-","-",B7/B$6*100)</f>
        <v>24.600638977635782</v>
      </c>
      <c r="C32" s="18">
        <f t="shared" si="1"/>
        <v>14.121037463976945</v>
      </c>
      <c r="D32" s="18">
        <f t="shared" si="1"/>
        <v>43.00254452926209</v>
      </c>
      <c r="E32" s="18">
        <f t="shared" si="1"/>
        <v>42.10526315789473</v>
      </c>
      <c r="F32" s="18">
        <f t="shared" si="1"/>
        <v>2.7777777777777777</v>
      </c>
    </row>
    <row r="33" spans="1:6" ht="12" customHeight="1">
      <c r="A33" s="2" t="s">
        <v>2</v>
      </c>
      <c r="B33" s="18">
        <f t="shared" si="1"/>
        <v>31.948881789137378</v>
      </c>
      <c r="C33" s="18">
        <f t="shared" si="1"/>
        <v>75.79250720461094</v>
      </c>
      <c r="D33" s="18">
        <f t="shared" si="1"/>
        <v>6.615776081424936</v>
      </c>
      <c r="E33" s="18">
        <f t="shared" si="1"/>
        <v>15.789473684210526</v>
      </c>
      <c r="F33" s="18">
        <f t="shared" si="1"/>
        <v>4.444444444444445</v>
      </c>
    </row>
    <row r="34" spans="1:6" ht="12" customHeight="1">
      <c r="A34" s="2" t="s">
        <v>3</v>
      </c>
      <c r="B34" s="18">
        <f t="shared" si="1"/>
        <v>21.299254526091588</v>
      </c>
      <c r="C34" s="18">
        <f t="shared" si="1"/>
        <v>4.899135446685879</v>
      </c>
      <c r="D34" s="18">
        <f t="shared" si="1"/>
        <v>44.783715012722645</v>
      </c>
      <c r="E34" s="18">
        <f t="shared" si="1"/>
        <v>15.789473684210526</v>
      </c>
      <c r="F34" s="18">
        <f t="shared" si="1"/>
        <v>2.2222222222222223</v>
      </c>
    </row>
    <row r="35" spans="1:6" ht="12" customHeight="1">
      <c r="A35" s="10" t="s">
        <v>4</v>
      </c>
      <c r="B35" s="18">
        <f t="shared" si="1"/>
        <v>0.5324813631522897</v>
      </c>
      <c r="C35" s="18">
        <f t="shared" si="1"/>
        <v>0.2881844380403458</v>
      </c>
      <c r="D35" s="18">
        <f t="shared" si="1"/>
        <v>0.2544529262086514</v>
      </c>
      <c r="E35" s="18">
        <f t="shared" si="1"/>
        <v>15.789473684210526</v>
      </c>
      <c r="F35" s="18" t="str">
        <f t="shared" si="1"/>
        <v>-</v>
      </c>
    </row>
    <row r="36" spans="1:6" ht="12" customHeight="1">
      <c r="A36" s="10" t="s">
        <v>5</v>
      </c>
      <c r="B36" s="18">
        <f t="shared" si="1"/>
        <v>21.61874334398296</v>
      </c>
      <c r="C36" s="18">
        <f t="shared" si="1"/>
        <v>4.899135446685879</v>
      </c>
      <c r="D36" s="18">
        <f t="shared" si="1"/>
        <v>5.343511450381679</v>
      </c>
      <c r="E36" s="18">
        <f t="shared" si="1"/>
        <v>10.526315789473683</v>
      </c>
      <c r="F36" s="18">
        <f t="shared" si="1"/>
        <v>90.55555555555556</v>
      </c>
    </row>
    <row r="37" spans="1:6" ht="17.25" customHeight="1">
      <c r="A37" s="7" t="s">
        <v>9</v>
      </c>
      <c r="B37" s="28">
        <v>100</v>
      </c>
      <c r="C37" s="28">
        <v>100</v>
      </c>
      <c r="D37" s="28">
        <v>100</v>
      </c>
      <c r="E37" s="28">
        <f>SUM(E38:E42)</f>
        <v>100</v>
      </c>
      <c r="F37" s="28">
        <v>100</v>
      </c>
    </row>
    <row r="38" spans="1:6" ht="12" customHeight="1">
      <c r="A38" s="2" t="s">
        <v>7</v>
      </c>
      <c r="B38" s="18">
        <f aca="true" t="shared" si="2" ref="B38:F42">IF(B13="-","-",B13/B$12*100)</f>
        <v>46.58119658119658</v>
      </c>
      <c r="C38" s="18">
        <f t="shared" si="2"/>
        <v>33.08550185873606</v>
      </c>
      <c r="D38" s="18">
        <f t="shared" si="2"/>
        <v>60.37234042553191</v>
      </c>
      <c r="E38" s="18">
        <f t="shared" si="2"/>
        <v>37.5</v>
      </c>
      <c r="F38" s="18">
        <f t="shared" si="2"/>
        <v>16.3265306122449</v>
      </c>
    </row>
    <row r="39" spans="1:6" ht="12" customHeight="1">
      <c r="A39" s="2" t="s">
        <v>2</v>
      </c>
      <c r="B39" s="18">
        <f t="shared" si="2"/>
        <v>26.353276353276357</v>
      </c>
      <c r="C39" s="18">
        <f t="shared" si="2"/>
        <v>56.13382899628253</v>
      </c>
      <c r="D39" s="18">
        <f t="shared" si="2"/>
        <v>6.914893617021277</v>
      </c>
      <c r="E39" s="18">
        <f t="shared" si="2"/>
        <v>37.5</v>
      </c>
      <c r="F39" s="18">
        <f t="shared" si="2"/>
        <v>10.204081632653061</v>
      </c>
    </row>
    <row r="40" spans="1:6" ht="12" customHeight="1">
      <c r="A40" s="2" t="s">
        <v>3</v>
      </c>
      <c r="B40" s="18">
        <f t="shared" si="2"/>
        <v>16.23931623931624</v>
      </c>
      <c r="C40" s="18">
        <f t="shared" si="2"/>
        <v>4.089219330855019</v>
      </c>
      <c r="D40" s="18">
        <f t="shared" si="2"/>
        <v>25</v>
      </c>
      <c r="E40" s="18">
        <f t="shared" si="2"/>
        <v>12.5</v>
      </c>
      <c r="F40" s="18">
        <f t="shared" si="2"/>
        <v>16.3265306122449</v>
      </c>
    </row>
    <row r="41" spans="1:6" ht="12" customHeight="1">
      <c r="A41" s="10" t="s">
        <v>4</v>
      </c>
      <c r="B41" s="19" t="str">
        <f t="shared" si="2"/>
        <v>-</v>
      </c>
      <c r="C41" s="20" t="str">
        <f t="shared" si="2"/>
        <v>-</v>
      </c>
      <c r="D41" s="19" t="str">
        <f t="shared" si="2"/>
        <v>-</v>
      </c>
      <c r="E41" s="20" t="str">
        <f t="shared" si="2"/>
        <v>-</v>
      </c>
      <c r="F41" s="20" t="str">
        <f t="shared" si="2"/>
        <v>-</v>
      </c>
    </row>
    <row r="42" spans="1:6" ht="12" customHeight="1" thickBot="1">
      <c r="A42" s="3" t="s">
        <v>5</v>
      </c>
      <c r="B42" s="21">
        <f t="shared" si="2"/>
        <v>10.256410256410255</v>
      </c>
      <c r="C42" s="21">
        <f t="shared" si="2"/>
        <v>5.947955390334572</v>
      </c>
      <c r="D42" s="21">
        <f t="shared" si="2"/>
        <v>7.446808510638298</v>
      </c>
      <c r="E42" s="21">
        <f t="shared" si="2"/>
        <v>12.5</v>
      </c>
      <c r="F42" s="21">
        <f t="shared" si="2"/>
        <v>55.10204081632652</v>
      </c>
    </row>
    <row r="43" spans="1:8" ht="12" customHeight="1">
      <c r="A43" s="24" t="s">
        <v>16</v>
      </c>
      <c r="B43" s="11"/>
      <c r="C43" s="11"/>
      <c r="D43" s="11"/>
      <c r="E43" s="11"/>
      <c r="F43" s="11"/>
      <c r="H43" s="23"/>
    </row>
    <row r="44" spans="1:6" ht="12" customHeight="1">
      <c r="A44" s="15" t="s">
        <v>11</v>
      </c>
      <c r="B44" s="19"/>
      <c r="C44" s="19"/>
      <c r="D44" s="19"/>
      <c r="E44" s="19"/>
      <c r="F44" s="19"/>
    </row>
    <row r="45" spans="1:6" ht="12" customHeight="1">
      <c r="A45" s="16" t="s">
        <v>17</v>
      </c>
      <c r="B45" s="19"/>
      <c r="C45" s="19"/>
      <c r="D45" s="19"/>
      <c r="E45" s="19"/>
      <c r="F45" s="19"/>
    </row>
    <row r="46" spans="1:6" ht="12" customHeight="1">
      <c r="A46" s="10"/>
      <c r="B46" s="19"/>
      <c r="C46" s="19"/>
      <c r="D46" s="19"/>
      <c r="E46" s="19"/>
      <c r="F46" s="19"/>
    </row>
    <row r="47" spans="1:6" ht="12" customHeight="1">
      <c r="A47" s="10"/>
      <c r="B47" s="19"/>
      <c r="C47" s="19"/>
      <c r="D47" s="19"/>
      <c r="E47" s="19"/>
      <c r="F47" s="19"/>
    </row>
    <row r="48" spans="1:6" ht="12" customHeight="1">
      <c r="A48" s="10"/>
      <c r="B48" s="19"/>
      <c r="C48" s="19"/>
      <c r="D48" s="19"/>
      <c r="E48" s="19"/>
      <c r="F48" s="19"/>
    </row>
    <row r="49" spans="1:6" ht="12" customHeight="1">
      <c r="A49" s="10"/>
      <c r="B49" s="19"/>
      <c r="C49" s="19"/>
      <c r="D49" s="19"/>
      <c r="E49" s="19"/>
      <c r="F49" s="19"/>
    </row>
    <row r="50" spans="1:6" ht="12" customHeight="1">
      <c r="A50" s="10"/>
      <c r="B50" s="19"/>
      <c r="C50" s="19"/>
      <c r="D50" s="19"/>
      <c r="E50" s="19"/>
      <c r="F50" s="19"/>
    </row>
    <row r="51" spans="1:6" ht="12" customHeight="1">
      <c r="A51" s="10"/>
      <c r="B51" s="19"/>
      <c r="C51" s="19"/>
      <c r="D51" s="19"/>
      <c r="E51" s="19"/>
      <c r="F51" s="19"/>
    </row>
    <row r="52" spans="1:6" ht="12" customHeight="1">
      <c r="A52" s="10"/>
      <c r="B52" s="19"/>
      <c r="C52" s="19"/>
      <c r="D52" s="19"/>
      <c r="E52" s="19"/>
      <c r="F52" s="19"/>
    </row>
    <row r="53" spans="1:6" ht="12" customHeight="1">
      <c r="A53" s="10"/>
      <c r="B53" s="19"/>
      <c r="C53" s="19"/>
      <c r="D53" s="19"/>
      <c r="E53" s="19"/>
      <c r="F53" s="19"/>
    </row>
    <row r="54" spans="1:6" ht="12" customHeight="1">
      <c r="A54" s="10"/>
      <c r="B54" s="19"/>
      <c r="C54" s="19"/>
      <c r="D54" s="19"/>
      <c r="E54" s="19"/>
      <c r="F54" s="19"/>
    </row>
    <row r="55" spans="1:6" ht="12" customHeight="1">
      <c r="A55" s="10"/>
      <c r="B55" s="19"/>
      <c r="C55" s="19"/>
      <c r="D55" s="19"/>
      <c r="E55" s="19"/>
      <c r="F55" s="19"/>
    </row>
    <row r="56" spans="1:6" ht="12" customHeight="1">
      <c r="A56" s="10"/>
      <c r="B56" s="19"/>
      <c r="C56" s="19"/>
      <c r="D56" s="19"/>
      <c r="E56" s="19"/>
      <c r="F56" s="19"/>
    </row>
    <row r="57" spans="1:6" ht="12" customHeight="1">
      <c r="A57" s="10"/>
      <c r="B57" s="19"/>
      <c r="C57" s="19"/>
      <c r="D57" s="19"/>
      <c r="E57" s="19"/>
      <c r="F57" s="19"/>
    </row>
    <row r="58" spans="1:6" ht="12" customHeight="1">
      <c r="A58" s="10"/>
      <c r="B58" s="19"/>
      <c r="C58" s="19"/>
      <c r="D58" s="19"/>
      <c r="E58" s="19"/>
      <c r="F58" s="19"/>
    </row>
    <row r="59" spans="1:6" ht="12" customHeight="1">
      <c r="A59" s="10"/>
      <c r="B59" s="19"/>
      <c r="C59" s="19"/>
      <c r="D59" s="19"/>
      <c r="E59" s="19"/>
      <c r="F59" s="19"/>
    </row>
    <row r="60" spans="1:6" ht="12" customHeight="1">
      <c r="A60" s="10"/>
      <c r="B60" s="19"/>
      <c r="C60" s="19"/>
      <c r="D60" s="19"/>
      <c r="E60" s="19"/>
      <c r="F60" s="19"/>
    </row>
    <row r="61" ht="12" customHeight="1"/>
    <row r="75" ht="15">
      <c r="A75" s="16"/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  <ignoredErrors>
    <ignoredError sqref="B13:B18" formula="1"/>
    <ignoredError sqref="C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dcterms:created xsi:type="dcterms:W3CDTF">2013-12-04T11:36:50Z</dcterms:created>
  <dcterms:modified xsi:type="dcterms:W3CDTF">2015-09-07T07:45:23Z</dcterms:modified>
  <cp:category/>
  <cp:version/>
  <cp:contentType/>
  <cp:contentStatus/>
</cp:coreProperties>
</file>