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<sst xmlns="http://schemas.openxmlformats.org/spreadsheetml/2006/main" count="37" uniqueCount="21">
  <si>
    <t>Flyttningsriktning</t>
  </si>
  <si>
    <t>In-/utflyttningsland</t>
  </si>
  <si>
    <t>Språk</t>
  </si>
  <si>
    <t>Totalt</t>
  </si>
  <si>
    <t>Finland</t>
  </si>
  <si>
    <t>Sverige</t>
  </si>
  <si>
    <t>Övr Norden</t>
  </si>
  <si>
    <t>Utom Norden</t>
  </si>
  <si>
    <t>Svenska</t>
  </si>
  <si>
    <t>Finska</t>
  </si>
  <si>
    <t>-</t>
  </si>
  <si>
    <t>Övriga</t>
  </si>
  <si>
    <t>Flyttningsnetto</t>
  </si>
  <si>
    <t>Utflyttade från Åland</t>
  </si>
  <si>
    <t>Inflyttade till Åland</t>
  </si>
  <si>
    <t>Procent av inflyttade till Åland</t>
  </si>
  <si>
    <t>Procent av utflyttade från Åland</t>
  </si>
  <si>
    <t>Ålands statistik- och utredningsbyrå</t>
  </si>
  <si>
    <t>Källa: ÅSUB Befolkning, Statistikcentralen</t>
  </si>
  <si>
    <t>Inflyttade och utflyttade 2013 efter flyttningsland och språk</t>
  </si>
  <si>
    <t>Senast uppdaterad 20.8.2014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</si>
</sst>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right"/>
    </xf>
    <xf numFmtId="0" fontId="40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 quotePrefix="1">
      <alignment horizontal="right"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39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0" fontId="39" fillId="0" borderId="12" xfId="0" applyFont="1" applyBorder="1" applyAlignment="1">
      <alignment/>
    </xf>
    <xf numFmtId="164" fontId="39" fillId="0" borderId="12" xfId="0" applyNumberFormat="1" applyFont="1" applyBorder="1" applyAlignment="1">
      <alignment horizontal="right"/>
    </xf>
    <xf numFmtId="0" fontId="39" fillId="0" borderId="0" xfId="0" applyNumberFormat="1" applyFont="1" applyAlignment="1" quotePrefix="1">
      <alignment horizontal="right"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39" fillId="0" borderId="13" xfId="0" applyFont="1" applyBorder="1" applyAlignment="1">
      <alignment horizontal="center"/>
    </xf>
    <xf numFmtId="0" fontId="39" fillId="0" borderId="0" xfId="0" applyNumberFormat="1" applyFont="1" applyAlignment="1">
      <alignment horizontal="right"/>
    </xf>
    <xf numFmtId="0" fontId="39" fillId="0" borderId="0" xfId="0" applyNumberFormat="1" applyFont="1" applyBorder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28</xdr:row>
      <xdr:rowOff>47625</xdr:rowOff>
    </xdr:from>
    <xdr:to>
      <xdr:col>3</xdr:col>
      <xdr:colOff>695325</xdr:colOff>
      <xdr:row>41</xdr:row>
      <xdr:rowOff>114300</xdr:rowOff>
    </xdr:to>
    <xdr:pic>
      <xdr:nvPicPr>
        <xdr:cNvPr id="1" name="Bildobjek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819650"/>
          <a:ext cx="34766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95250</xdr:rowOff>
    </xdr:from>
    <xdr:to>
      <xdr:col>3</xdr:col>
      <xdr:colOff>666750</xdr:colOff>
      <xdr:row>58</xdr:row>
      <xdr:rowOff>9525</xdr:rowOff>
    </xdr:to>
    <xdr:pic>
      <xdr:nvPicPr>
        <xdr:cNvPr id="2" name="Bildobjekt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343775"/>
          <a:ext cx="34766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60</xdr:row>
      <xdr:rowOff>85725</xdr:rowOff>
    </xdr:from>
    <xdr:to>
      <xdr:col>4</xdr:col>
      <xdr:colOff>314325</xdr:colOff>
      <xdr:row>73</xdr:row>
      <xdr:rowOff>123825</xdr:rowOff>
    </xdr:to>
    <xdr:pic>
      <xdr:nvPicPr>
        <xdr:cNvPr id="3" name="Bildobjekt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9810750"/>
          <a:ext cx="38671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25">
      <selection activeCell="K65" sqref="K65"/>
    </sheetView>
  </sheetViews>
  <sheetFormatPr defaultColWidth="9.140625" defaultRowHeight="15"/>
  <cols>
    <col min="1" max="1" width="23.140625" style="2" customWidth="1"/>
    <col min="2" max="2" width="7.7109375" style="2" customWidth="1"/>
    <col min="3" max="6" width="11.421875" style="2" customWidth="1"/>
    <col min="7" max="16384" width="9.140625" style="2" customWidth="1"/>
  </cols>
  <sheetData>
    <row r="1" ht="12">
      <c r="A1" s="2" t="s">
        <v>17</v>
      </c>
    </row>
    <row r="2" ht="29.25" customHeight="1">
      <c r="A2" s="1" t="s">
        <v>19</v>
      </c>
    </row>
    <row r="3" ht="4.5" customHeight="1" thickBot="1"/>
    <row r="4" spans="1:6" ht="12">
      <c r="A4" s="3" t="s">
        <v>0</v>
      </c>
      <c r="B4" s="18" t="s">
        <v>1</v>
      </c>
      <c r="C4" s="18"/>
      <c r="D4" s="18"/>
      <c r="E4" s="18"/>
      <c r="F4" s="18"/>
    </row>
    <row r="5" spans="1:6" ht="12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</row>
    <row r="6" spans="1:6" ht="17.25" customHeight="1">
      <c r="A6" s="6" t="s">
        <v>14</v>
      </c>
      <c r="B6" s="6">
        <f>SUM(B7:B9)</f>
        <v>861</v>
      </c>
      <c r="C6" s="6">
        <f>SUM(C7:C9)</f>
        <v>324</v>
      </c>
      <c r="D6" s="6">
        <f>SUM(D7:D9)</f>
        <v>381</v>
      </c>
      <c r="E6" s="6">
        <f>SUM(E7:E9)</f>
        <v>8</v>
      </c>
      <c r="F6" s="6">
        <f>SUM(F7:F9)</f>
        <v>148</v>
      </c>
    </row>
    <row r="7" spans="1:6" ht="12">
      <c r="A7" s="2" t="s">
        <v>8</v>
      </c>
      <c r="B7" s="2">
        <f>SUM(C7:F7)</f>
        <v>627</v>
      </c>
      <c r="C7" s="19">
        <v>235</v>
      </c>
      <c r="D7" s="19">
        <v>357</v>
      </c>
      <c r="E7" s="19">
        <v>6</v>
      </c>
      <c r="F7" s="19">
        <v>29</v>
      </c>
    </row>
    <row r="8" spans="1:6" ht="12">
      <c r="A8" s="2" t="s">
        <v>9</v>
      </c>
      <c r="B8" s="2">
        <f>SUM(C8:F8)</f>
        <v>84</v>
      </c>
      <c r="C8" s="19">
        <v>70</v>
      </c>
      <c r="D8" s="19">
        <v>14</v>
      </c>
      <c r="E8" s="15" t="s">
        <v>10</v>
      </c>
      <c r="F8" s="19" t="s">
        <v>10</v>
      </c>
    </row>
    <row r="9" spans="1:6" ht="12">
      <c r="A9" s="7" t="s">
        <v>11</v>
      </c>
      <c r="B9" s="2">
        <f>SUM(C9:F9)</f>
        <v>150</v>
      </c>
      <c r="C9" s="20">
        <v>19</v>
      </c>
      <c r="D9" s="20">
        <v>10</v>
      </c>
      <c r="E9" s="20">
        <v>2</v>
      </c>
      <c r="F9" s="20">
        <v>119</v>
      </c>
    </row>
    <row r="10" spans="1:6" ht="17.25" customHeight="1">
      <c r="A10" s="6" t="s">
        <v>13</v>
      </c>
      <c r="B10" s="6">
        <f>SUM(B11:B13)</f>
        <v>714</v>
      </c>
      <c r="C10" s="6">
        <f>SUM(C11:C13)</f>
        <v>277</v>
      </c>
      <c r="D10" s="6">
        <f>SUM(D11:D13)</f>
        <v>358</v>
      </c>
      <c r="E10" s="6">
        <f>SUM(E11:E13)</f>
        <v>22</v>
      </c>
      <c r="F10" s="6">
        <f>SUM(F11:F13)</f>
        <v>57</v>
      </c>
    </row>
    <row r="11" spans="1:6" ht="12">
      <c r="A11" s="2" t="s">
        <v>8</v>
      </c>
      <c r="B11" s="2">
        <f>SUM(C11:F11)</f>
        <v>599</v>
      </c>
      <c r="C11" s="2">
        <v>217</v>
      </c>
      <c r="D11" s="2">
        <v>339</v>
      </c>
      <c r="E11" s="2">
        <v>16</v>
      </c>
      <c r="F11" s="2">
        <v>27</v>
      </c>
    </row>
    <row r="12" spans="1:6" ht="12">
      <c r="A12" s="2" t="s">
        <v>9</v>
      </c>
      <c r="B12" s="2">
        <f>SUM(C12:F12)</f>
        <v>57</v>
      </c>
      <c r="C12" s="2">
        <v>43</v>
      </c>
      <c r="D12" s="2">
        <v>7</v>
      </c>
      <c r="E12" s="8">
        <v>2</v>
      </c>
      <c r="F12" s="2">
        <v>5</v>
      </c>
    </row>
    <row r="13" spans="1:6" ht="12">
      <c r="A13" s="7" t="s">
        <v>11</v>
      </c>
      <c r="B13" s="7">
        <f>SUM(C13:F13)</f>
        <v>58</v>
      </c>
      <c r="C13" s="7">
        <v>17</v>
      </c>
      <c r="D13" s="7">
        <v>12</v>
      </c>
      <c r="E13" s="7">
        <v>4</v>
      </c>
      <c r="F13" s="7">
        <v>25</v>
      </c>
    </row>
    <row r="14" spans="1:6" ht="17.25" customHeight="1">
      <c r="A14" s="6" t="s">
        <v>12</v>
      </c>
      <c r="B14" s="6">
        <f>SUM(B15:B17)</f>
        <v>147</v>
      </c>
      <c r="C14" s="6">
        <f>SUM(C15:C17)</f>
        <v>47</v>
      </c>
      <c r="D14" s="6">
        <f>SUM(D15:D17)</f>
        <v>23</v>
      </c>
      <c r="E14" s="6">
        <f>SUM(E15:E17)</f>
        <v>-14</v>
      </c>
      <c r="F14" s="6">
        <f>SUM(F15:F17)</f>
        <v>91</v>
      </c>
    </row>
    <row r="15" spans="1:6" ht="12">
      <c r="A15" s="2" t="s">
        <v>8</v>
      </c>
      <c r="B15" s="2">
        <f>SUM(C15:F15)</f>
        <v>28</v>
      </c>
      <c r="C15" s="8">
        <f>SUM(C7)-SUM(C11)</f>
        <v>18</v>
      </c>
      <c r="D15" s="8">
        <f>SUM(D7)-SUM(D11)</f>
        <v>18</v>
      </c>
      <c r="E15" s="8">
        <f>SUM(E7)-SUM(E11)</f>
        <v>-10</v>
      </c>
      <c r="F15" s="8">
        <f>SUM(F7)-SUM(F11)</f>
        <v>2</v>
      </c>
    </row>
    <row r="16" spans="1:6" ht="12">
      <c r="A16" s="2" t="s">
        <v>9</v>
      </c>
      <c r="B16" s="2">
        <f>SUM(C16:F16)</f>
        <v>27</v>
      </c>
      <c r="C16" s="8">
        <f>SUM(C8)-SUM(C12)</f>
        <v>27</v>
      </c>
      <c r="D16" s="8">
        <f>SUM(D8)-SUM(D12)</f>
        <v>7</v>
      </c>
      <c r="E16" s="8">
        <f>SUM(E8)-SUM(E12)</f>
        <v>-2</v>
      </c>
      <c r="F16" s="8">
        <f>SUM(F8)-SUM(F12)</f>
        <v>-5</v>
      </c>
    </row>
    <row r="17" spans="1:6" ht="12">
      <c r="A17" s="7" t="s">
        <v>11</v>
      </c>
      <c r="B17" s="7">
        <f>SUM(C17:F17)</f>
        <v>92</v>
      </c>
      <c r="C17" s="8">
        <f>SUM(C9)-SUM(C13)</f>
        <v>2</v>
      </c>
      <c r="D17" s="8">
        <f>SUM(D9)-SUM(D13)</f>
        <v>-2</v>
      </c>
      <c r="E17" s="8">
        <f>SUM(E9)-SUM(E13)</f>
        <v>-2</v>
      </c>
      <c r="F17" s="8">
        <f>SUM(F9)-SUM(F13)</f>
        <v>94</v>
      </c>
    </row>
    <row r="18" spans="1:6" ht="17.25" customHeight="1">
      <c r="A18" s="9" t="s">
        <v>15</v>
      </c>
      <c r="B18" s="10">
        <f>SUM(B19:B21)</f>
        <v>100</v>
      </c>
      <c r="C18" s="10">
        <f>SUM(C19:C21)</f>
        <v>100</v>
      </c>
      <c r="D18" s="10">
        <f>SUM(D19:D21)</f>
        <v>100</v>
      </c>
      <c r="E18" s="10">
        <f>SUM(E19:E21)</f>
        <v>100</v>
      </c>
      <c r="F18" s="10">
        <f>SUM(F19:F21)</f>
        <v>100</v>
      </c>
    </row>
    <row r="19" spans="1:6" ht="12">
      <c r="A19" s="2" t="s">
        <v>8</v>
      </c>
      <c r="B19" s="11">
        <f>SUM(B7)/SUM(B$6)*100</f>
        <v>72.82229965156795</v>
      </c>
      <c r="C19" s="11">
        <f>SUM(C7)/SUM(C$6)*100</f>
        <v>72.53086419753086</v>
      </c>
      <c r="D19" s="11">
        <f>SUM(D7)/SUM(D$6)*100</f>
        <v>93.7007874015748</v>
      </c>
      <c r="E19" s="11">
        <f>SUM(E7)/SUM(E$6)*100</f>
        <v>75</v>
      </c>
      <c r="F19" s="11">
        <f>SUM(F7)/SUM(F$6)*100</f>
        <v>19.594594594594593</v>
      </c>
    </row>
    <row r="20" spans="1:6" ht="12">
      <c r="A20" s="2" t="s">
        <v>9</v>
      </c>
      <c r="B20" s="11">
        <f aca="true" t="shared" si="0" ref="B20:F21">SUM(B8)/SUM(B$6)*100</f>
        <v>9.75609756097561</v>
      </c>
      <c r="C20" s="11">
        <f t="shared" si="0"/>
        <v>21.604938271604937</v>
      </c>
      <c r="D20" s="11">
        <f t="shared" si="0"/>
        <v>3.674540682414698</v>
      </c>
      <c r="E20" s="11">
        <f t="shared" si="0"/>
        <v>0</v>
      </c>
      <c r="F20" s="11">
        <f t="shared" si="0"/>
        <v>0</v>
      </c>
    </row>
    <row r="21" spans="1:6" ht="12">
      <c r="A21" s="7" t="s">
        <v>11</v>
      </c>
      <c r="B21" s="11">
        <f t="shared" si="0"/>
        <v>17.421602787456447</v>
      </c>
      <c r="C21" s="11">
        <f t="shared" si="0"/>
        <v>5.864197530864197</v>
      </c>
      <c r="D21" s="11">
        <f t="shared" si="0"/>
        <v>2.6246719160104988</v>
      </c>
      <c r="E21" s="11">
        <f t="shared" si="0"/>
        <v>25</v>
      </c>
      <c r="F21" s="11">
        <f t="shared" si="0"/>
        <v>80.4054054054054</v>
      </c>
    </row>
    <row r="22" spans="1:6" ht="17.25" customHeight="1">
      <c r="A22" s="6" t="s">
        <v>16</v>
      </c>
      <c r="B22" s="12">
        <f>SUM(B23:B25)</f>
        <v>100</v>
      </c>
      <c r="C22" s="12">
        <f>SUM(C23:C25)</f>
        <v>100.00000000000001</v>
      </c>
      <c r="D22" s="12">
        <f>SUM(D23:D25)</f>
        <v>100</v>
      </c>
      <c r="E22" s="12">
        <f>SUM(E23:E25)</f>
        <v>100.00000000000001</v>
      </c>
      <c r="F22" s="12">
        <f>SUM(F23:F25)</f>
        <v>100</v>
      </c>
    </row>
    <row r="23" spans="1:6" ht="12">
      <c r="A23" s="2" t="s">
        <v>8</v>
      </c>
      <c r="B23" s="11">
        <f>SUM(B11)/SUM(B$10)*100</f>
        <v>83.8935574229692</v>
      </c>
      <c r="C23" s="11">
        <f>SUM(C11)/SUM(C$10)*100</f>
        <v>78.33935018050542</v>
      </c>
      <c r="D23" s="11">
        <f>SUM(D11)/SUM(D$10)*100</f>
        <v>94.6927374301676</v>
      </c>
      <c r="E23" s="11">
        <f>SUM(E11)/SUM(E$10)*100</f>
        <v>72.72727272727273</v>
      </c>
      <c r="F23" s="11">
        <f>SUM(F11)/SUM(F$10)*100</f>
        <v>47.368421052631575</v>
      </c>
    </row>
    <row r="24" spans="1:6" ht="12">
      <c r="A24" s="2" t="s">
        <v>9</v>
      </c>
      <c r="B24" s="11">
        <f aca="true" t="shared" si="1" ref="B24:F25">SUM(B12)/SUM(B$10)*100</f>
        <v>7.9831932773109235</v>
      </c>
      <c r="C24" s="11">
        <f t="shared" si="1"/>
        <v>15.523465703971121</v>
      </c>
      <c r="D24" s="11">
        <f t="shared" si="1"/>
        <v>1.9553072625698324</v>
      </c>
      <c r="E24" s="11">
        <f t="shared" si="1"/>
        <v>9.090909090909092</v>
      </c>
      <c r="F24" s="11">
        <f t="shared" si="1"/>
        <v>8.771929824561402</v>
      </c>
    </row>
    <row r="25" spans="1:6" ht="12.75" thickBot="1">
      <c r="A25" s="13" t="s">
        <v>11</v>
      </c>
      <c r="B25" s="14">
        <f t="shared" si="1"/>
        <v>8.123249299719888</v>
      </c>
      <c r="C25" s="14">
        <f t="shared" si="1"/>
        <v>6.137184115523466</v>
      </c>
      <c r="D25" s="14">
        <f t="shared" si="1"/>
        <v>3.35195530726257</v>
      </c>
      <c r="E25" s="14">
        <f t="shared" si="1"/>
        <v>18.181818181818183</v>
      </c>
      <c r="F25" s="14">
        <f t="shared" si="1"/>
        <v>43.859649122807014</v>
      </c>
    </row>
    <row r="26" spans="1:6" ht="12">
      <c r="A26" s="16" t="s">
        <v>18</v>
      </c>
      <c r="B26" s="7"/>
      <c r="C26" s="7"/>
      <c r="D26" s="7"/>
      <c r="E26" s="7"/>
      <c r="F26" s="7"/>
    </row>
    <row r="27" ht="12">
      <c r="A27" s="17" t="s">
        <v>20</v>
      </c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>
      <c r="A43" s="17" t="s">
        <v>18</v>
      </c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>
      <c r="A59" s="17" t="s">
        <v>18</v>
      </c>
    </row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>
      <c r="A75" s="17" t="s">
        <v>18</v>
      </c>
    </row>
  </sheetData>
  <sheetProtection/>
  <mergeCells count="1">
    <mergeCell ref="B4:F4"/>
  </mergeCells>
  <printOptions/>
  <pageMargins left="0.7" right="0.7" top="0.75" bottom="0.75" header="0.3" footer="0.3"/>
  <pageSetup horizontalDpi="600" verticalDpi="600" orientation="portrait" paperSize="9" r:id="rId2"/>
  <ignoredErrors>
    <ignoredError sqref="C6:D6" formulaRange="1"/>
    <ignoredError sqref="B10 B14" formula="1"/>
    <ignoredError sqref="C10:F10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dcterms:created xsi:type="dcterms:W3CDTF">2013-12-04T13:06:45Z</dcterms:created>
  <dcterms:modified xsi:type="dcterms:W3CDTF">2014-08-20T13:09:13Z</dcterms:modified>
  <cp:category/>
  <cp:version/>
  <cp:contentType/>
  <cp:contentStatus/>
</cp:coreProperties>
</file>