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<sst xmlns="http://schemas.openxmlformats.org/spreadsheetml/2006/main" count="45" uniqueCount="33">
  <si>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Kvinnor</t>
  </si>
  <si>
    <t>Män</t>
  </si>
  <si>
    <t>Totalt</t>
  </si>
  <si>
    <t>-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</si>
  <si>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</si>
  <si>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</si>
  <si>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</si>
  <si>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</si>
  <si>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</si>
  <si>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</si>
  <si>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</si>
  <si>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</si>
  <si>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</si>
  <si>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</si>
  <si>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</si>
  <si>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</si>
  <si>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</si>
  <si>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</si>
  <si>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</si>
  <si>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</si>
  <si>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</si>
  <si>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</si>
  <si>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</si>
  <si>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</si>
  <si>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</si>
  <si>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</si>
  <si>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</si>
  <si>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</si>
  <si>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Uppsala</t>
  </si>
  <si>
    <t>Kandidater i  lagtingsvalet 2015 efter kön och kommun</t>
  </si>
  <si>
    <t>Landsbygden</t>
  </si>
  <si>
    <t>Skärgården</t>
  </si>
  <si>
    <t>Senast uppdaterad 1.10.2015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</si>
</sst>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23" fillId="0" borderId="0" xfId="0" applyFont="1" applyFill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 quotePrefix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3" fontId="26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3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kön och region 2015</a:t>
            </a:r>
          </a:p>
        </c:rich>
      </c:tx>
      <c:layout>
        <c:manualLayout>
          <c:xMode val="factor"/>
          <c:yMode val="factor"/>
          <c:x val="-0.168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4"/>
          <c:w val="0.998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Blad2!$B$3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Blad2!$B$4:$B$6</c:f>
              <c:numCache>
                <c:ptCount val="3"/>
                <c:pt idx="0">
                  <c:v>44</c:v>
                </c:pt>
                <c:pt idx="1">
                  <c:v>52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Blad2!$C$3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Blad2!$C$4:$C$6</c:f>
              <c:numCache>
                <c:ptCount val="3"/>
                <c:pt idx="0">
                  <c:v>61</c:v>
                </c:pt>
                <c:pt idx="1">
                  <c:v>83</c:v>
                </c:pt>
                <c:pt idx="2">
                  <c:v>8</c:v>
                </c:pt>
              </c:numCache>
            </c:numRef>
          </c:val>
        </c:ser>
        <c:gapWidth val="65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1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1075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925"/>
          <c:y val="0.9185"/>
          <c:w val="0.264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6</xdr:col>
      <xdr:colOff>600075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4752975"/>
        <a:ext cx="36576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4" width="7.140625" style="1" customWidth="1"/>
    <col min="5" max="5" width="2.421875" style="1" customWidth="1"/>
    <col min="6" max="7" width="9.421875" style="1" customWidth="1"/>
    <col min="8" max="16384" width="9.140625" style="1" customWidth="1"/>
  </cols>
  <sheetData>
    <row r="1" ht="12">
      <c r="A1" s="1" t="s">
        <v>4</v>
      </c>
    </row>
    <row r="2" spans="1:7" ht="24.75" customHeight="1" thickBot="1">
      <c r="A2" s="2" t="s">
        <v>29</v>
      </c>
      <c r="B2" s="3"/>
      <c r="C2" s="4"/>
      <c r="D2" s="4"/>
      <c r="E2" s="4"/>
      <c r="F2" s="4"/>
      <c r="G2" s="4"/>
    </row>
    <row r="3" spans="1:7" ht="12" customHeight="1">
      <c r="A3" s="12"/>
      <c r="B3" s="24" t="s">
        <v>5</v>
      </c>
      <c r="C3" s="24"/>
      <c r="D3" s="24"/>
      <c r="E3" s="12"/>
      <c r="F3" s="24" t="s">
        <v>27</v>
      </c>
      <c r="G3" s="24"/>
    </row>
    <row r="4" spans="1:7" ht="12" customHeight="1">
      <c r="A4" s="5" t="s">
        <v>6</v>
      </c>
      <c r="B4" s="6" t="s">
        <v>2</v>
      </c>
      <c r="C4" s="7" t="s">
        <v>0</v>
      </c>
      <c r="D4" s="7" t="s">
        <v>1</v>
      </c>
      <c r="E4" s="7"/>
      <c r="F4" s="7" t="s">
        <v>0</v>
      </c>
      <c r="G4" s="7" t="s">
        <v>1</v>
      </c>
    </row>
    <row r="5" spans="1:7" ht="12" customHeight="1">
      <c r="A5" s="4" t="s">
        <v>7</v>
      </c>
      <c r="B5" s="13">
        <f>IF(SUM(C5,D5)=0,"-",SUM(C5,D5))</f>
        <v>5</v>
      </c>
      <c r="C5" s="13">
        <v>1</v>
      </c>
      <c r="D5" s="13">
        <v>4</v>
      </c>
      <c r="E5" s="13"/>
      <c r="F5" s="14">
        <f>IF(C5="-","-",C5/$B5*100)</f>
        <v>20</v>
      </c>
      <c r="G5" s="14">
        <f>IF(D5="-","-",D5/$B5*100)</f>
        <v>80</v>
      </c>
    </row>
    <row r="6" spans="1:7" ht="12" customHeight="1">
      <c r="A6" s="4" t="s">
        <v>8</v>
      </c>
      <c r="B6" s="13">
        <f aca="true" t="shared" si="0" ref="B6:B19">IF(SUM(C6,D6)=0,"-",SUM(C6,D6))</f>
        <v>12</v>
      </c>
      <c r="C6" s="13">
        <v>4</v>
      </c>
      <c r="D6" s="13">
        <v>8</v>
      </c>
      <c r="E6" s="13"/>
      <c r="F6" s="14">
        <f aca="true" t="shared" si="1" ref="F6:G25">IF(C6="-","-",C6/$B6*100)</f>
        <v>33.33333333333333</v>
      </c>
      <c r="G6" s="14">
        <f t="shared" si="1"/>
        <v>66.66666666666666</v>
      </c>
    </row>
    <row r="7" spans="1:7" ht="12" customHeight="1">
      <c r="A7" s="4" t="s">
        <v>9</v>
      </c>
      <c r="B7" s="13">
        <f t="shared" si="0"/>
        <v>25</v>
      </c>
      <c r="C7" s="13">
        <v>10</v>
      </c>
      <c r="D7" s="13">
        <v>15</v>
      </c>
      <c r="E7" s="13"/>
      <c r="F7" s="14">
        <f t="shared" si="1"/>
        <v>40</v>
      </c>
      <c r="G7" s="14">
        <f t="shared" si="1"/>
        <v>60</v>
      </c>
    </row>
    <row r="8" spans="1:7" ht="12" customHeight="1">
      <c r="A8" s="4" t="s">
        <v>10</v>
      </c>
      <c r="B8" s="13">
        <f t="shared" si="0"/>
        <v>2</v>
      </c>
      <c r="C8" s="15" t="s">
        <v>3</v>
      </c>
      <c r="D8" s="13">
        <v>2</v>
      </c>
      <c r="E8" s="13"/>
      <c r="F8" s="14" t="str">
        <f t="shared" si="1"/>
        <v>-</v>
      </c>
      <c r="G8" s="14">
        <f t="shared" si="1"/>
        <v>100</v>
      </c>
    </row>
    <row r="9" spans="1:7" ht="12" customHeight="1">
      <c r="A9" s="4" t="s">
        <v>11</v>
      </c>
      <c r="B9" s="13">
        <f t="shared" si="0"/>
        <v>5</v>
      </c>
      <c r="C9" s="13">
        <v>2</v>
      </c>
      <c r="D9" s="13">
        <v>3</v>
      </c>
      <c r="E9" s="13"/>
      <c r="F9" s="14">
        <f t="shared" si="1"/>
        <v>40</v>
      </c>
      <c r="G9" s="14">
        <f t="shared" si="1"/>
        <v>60</v>
      </c>
    </row>
    <row r="10" spans="1:7" ht="17.25" customHeight="1">
      <c r="A10" s="4" t="s">
        <v>12</v>
      </c>
      <c r="B10" s="13">
        <f t="shared" si="0"/>
        <v>11</v>
      </c>
      <c r="C10" s="13">
        <v>3</v>
      </c>
      <c r="D10" s="13">
        <v>8</v>
      </c>
      <c r="E10" s="13"/>
      <c r="F10" s="14">
        <f t="shared" si="1"/>
        <v>27.27272727272727</v>
      </c>
      <c r="G10" s="14">
        <f t="shared" si="1"/>
        <v>72.72727272727273</v>
      </c>
    </row>
    <row r="11" spans="1:7" ht="12" customHeight="1">
      <c r="A11" s="4" t="s">
        <v>13</v>
      </c>
      <c r="B11" s="13">
        <f t="shared" si="0"/>
        <v>33</v>
      </c>
      <c r="C11" s="13">
        <v>11</v>
      </c>
      <c r="D11" s="13">
        <v>22</v>
      </c>
      <c r="E11" s="13"/>
      <c r="F11" s="14">
        <f t="shared" si="1"/>
        <v>33.33333333333333</v>
      </c>
      <c r="G11" s="14">
        <f t="shared" si="1"/>
        <v>66.66666666666666</v>
      </c>
    </row>
    <row r="12" spans="1:7" ht="12" customHeight="1">
      <c r="A12" s="4" t="s">
        <v>14</v>
      </c>
      <c r="B12" s="13">
        <f t="shared" si="0"/>
        <v>4</v>
      </c>
      <c r="C12" s="13">
        <v>3</v>
      </c>
      <c r="D12" s="13">
        <v>1</v>
      </c>
      <c r="E12" s="13"/>
      <c r="F12" s="14">
        <f t="shared" si="1"/>
        <v>75</v>
      </c>
      <c r="G12" s="14">
        <f t="shared" si="1"/>
        <v>25</v>
      </c>
    </row>
    <row r="13" spans="1:7" ht="12" customHeight="1">
      <c r="A13" s="4" t="s">
        <v>15</v>
      </c>
      <c r="B13" s="13" t="str">
        <f t="shared" si="0"/>
        <v>-</v>
      </c>
      <c r="C13" s="15" t="s">
        <v>3</v>
      </c>
      <c r="D13" s="15" t="s">
        <v>3</v>
      </c>
      <c r="E13" s="13"/>
      <c r="F13" s="14" t="str">
        <f t="shared" si="1"/>
        <v>-</v>
      </c>
      <c r="G13" s="14" t="str">
        <f t="shared" si="1"/>
        <v>-</v>
      </c>
    </row>
    <row r="14" spans="1:7" ht="12" customHeight="1">
      <c r="A14" s="4" t="s">
        <v>16</v>
      </c>
      <c r="B14" s="13">
        <f t="shared" si="0"/>
        <v>21</v>
      </c>
      <c r="C14" s="13">
        <v>9</v>
      </c>
      <c r="D14" s="13">
        <v>12</v>
      </c>
      <c r="E14" s="13"/>
      <c r="F14" s="14">
        <f t="shared" si="1"/>
        <v>42.857142857142854</v>
      </c>
      <c r="G14" s="14">
        <f t="shared" si="1"/>
        <v>57.14285714285714</v>
      </c>
    </row>
    <row r="15" spans="1:7" ht="17.25" customHeight="1">
      <c r="A15" s="4" t="s">
        <v>17</v>
      </c>
      <c r="B15" s="13">
        <f t="shared" si="0"/>
        <v>2</v>
      </c>
      <c r="C15" s="13">
        <v>2</v>
      </c>
      <c r="D15" s="15" t="s">
        <v>3</v>
      </c>
      <c r="E15" s="13"/>
      <c r="F15" s="14">
        <f t="shared" si="1"/>
        <v>100</v>
      </c>
      <c r="G15" s="14" t="str">
        <f t="shared" si="1"/>
        <v>-</v>
      </c>
    </row>
    <row r="16" spans="1:7" ht="12" customHeight="1">
      <c r="A16" s="4" t="s">
        <v>18</v>
      </c>
      <c r="B16" s="13">
        <f t="shared" si="0"/>
        <v>15</v>
      </c>
      <c r="C16" s="13">
        <v>8</v>
      </c>
      <c r="D16" s="13">
        <v>7</v>
      </c>
      <c r="E16" s="13"/>
      <c r="F16" s="14">
        <f t="shared" si="1"/>
        <v>53.333333333333336</v>
      </c>
      <c r="G16" s="14">
        <f t="shared" si="1"/>
        <v>46.666666666666664</v>
      </c>
    </row>
    <row r="17" spans="1:7" ht="12" customHeight="1">
      <c r="A17" s="4" t="s">
        <v>19</v>
      </c>
      <c r="B17" s="13" t="str">
        <f t="shared" si="0"/>
        <v>-</v>
      </c>
      <c r="C17" s="15" t="s">
        <v>3</v>
      </c>
      <c r="D17" s="15" t="s">
        <v>3</v>
      </c>
      <c r="E17" s="13"/>
      <c r="F17" s="14" t="str">
        <f t="shared" si="1"/>
        <v>-</v>
      </c>
      <c r="G17" s="14" t="str">
        <f t="shared" si="1"/>
        <v>-</v>
      </c>
    </row>
    <row r="18" spans="1:7" ht="12" customHeight="1">
      <c r="A18" s="4" t="s">
        <v>20</v>
      </c>
      <c r="B18" s="13">
        <f t="shared" si="0"/>
        <v>11</v>
      </c>
      <c r="C18" s="13">
        <v>3</v>
      </c>
      <c r="D18" s="13">
        <v>8</v>
      </c>
      <c r="E18" s="13"/>
      <c r="F18" s="14">
        <f t="shared" si="1"/>
        <v>27.27272727272727</v>
      </c>
      <c r="G18" s="14">
        <f t="shared" si="1"/>
        <v>72.72727272727273</v>
      </c>
    </row>
    <row r="19" spans="1:7" ht="12" customHeight="1">
      <c r="A19" s="4" t="s">
        <v>21</v>
      </c>
      <c r="B19" s="13">
        <f t="shared" si="0"/>
        <v>2</v>
      </c>
      <c r="C19" s="13">
        <v>1</v>
      </c>
      <c r="D19" s="13">
        <v>1</v>
      </c>
      <c r="E19" s="13"/>
      <c r="F19" s="14">
        <f t="shared" si="1"/>
        <v>50</v>
      </c>
      <c r="G19" s="14">
        <f t="shared" si="1"/>
        <v>50</v>
      </c>
    </row>
    <row r="20" spans="1:7" ht="17.25" customHeight="1">
      <c r="A20" s="4" t="s">
        <v>22</v>
      </c>
      <c r="B20" s="13">
        <f>SUM(C20:D20)</f>
        <v>105</v>
      </c>
      <c r="C20" s="13">
        <v>44</v>
      </c>
      <c r="D20" s="13">
        <v>61</v>
      </c>
      <c r="E20" s="13"/>
      <c r="F20" s="14">
        <f t="shared" si="1"/>
        <v>41.904761904761905</v>
      </c>
      <c r="G20" s="14">
        <f t="shared" si="1"/>
        <v>58.0952380952381</v>
      </c>
    </row>
    <row r="21" spans="1:7" ht="17.25" customHeight="1">
      <c r="A21" s="4" t="s">
        <v>23</v>
      </c>
      <c r="B21" s="13">
        <f>SUM(B22:B23)</f>
        <v>148</v>
      </c>
      <c r="C21" s="13">
        <f>SUM(C22:C23)</f>
        <v>57</v>
      </c>
      <c r="D21" s="13">
        <f>SUM(D22:D23)</f>
        <v>91</v>
      </c>
      <c r="E21" s="13"/>
      <c r="F21" s="14">
        <f t="shared" si="1"/>
        <v>38.513513513513516</v>
      </c>
      <c r="G21" s="14">
        <f t="shared" si="1"/>
        <v>61.48648648648649</v>
      </c>
    </row>
    <row r="22" spans="1:7" ht="12" customHeight="1">
      <c r="A22" s="4" t="s">
        <v>24</v>
      </c>
      <c r="B22" s="13">
        <f>SUM(B6:B7,B9:B11,B14:B16,B18)</f>
        <v>135</v>
      </c>
      <c r="C22" s="13">
        <f>SUM(C6:C7,C9:C11,C14:C16,C18)</f>
        <v>52</v>
      </c>
      <c r="D22" s="13">
        <f>SUM(D6:D7,D9:D11,D14:D16,D18)</f>
        <v>83</v>
      </c>
      <c r="E22" s="13"/>
      <c r="F22" s="14">
        <f t="shared" si="1"/>
        <v>38.51851851851852</v>
      </c>
      <c r="G22" s="14">
        <f t="shared" si="1"/>
        <v>61.48148148148148</v>
      </c>
    </row>
    <row r="23" spans="1:7" ht="12" customHeight="1">
      <c r="A23" s="4" t="s">
        <v>25</v>
      </c>
      <c r="B23" s="13">
        <f>SUM(B5,B8,B12:B13,B17,B19)</f>
        <v>13</v>
      </c>
      <c r="C23" s="13">
        <f>SUM(C5,C8,C12:C13,C17,C19)</f>
        <v>5</v>
      </c>
      <c r="D23" s="13">
        <f>SUM(D5,D8,D12:D13,D17,D19)</f>
        <v>8</v>
      </c>
      <c r="E23" s="13"/>
      <c r="F23" s="14">
        <f t="shared" si="1"/>
        <v>38.46153846153847</v>
      </c>
      <c r="G23" s="14">
        <f t="shared" si="1"/>
        <v>61.53846153846154</v>
      </c>
    </row>
    <row r="24" spans="1:8" ht="12" customHeight="1">
      <c r="A24" s="4" t="s">
        <v>28</v>
      </c>
      <c r="B24" s="16">
        <f>IF(SUM(C24,D24)=0,"-",SUM(C24,D24))</f>
        <v>1</v>
      </c>
      <c r="C24" s="17">
        <v>1</v>
      </c>
      <c r="D24" s="17" t="s">
        <v>3</v>
      </c>
      <c r="E24" s="16"/>
      <c r="F24" s="18">
        <f t="shared" si="1"/>
        <v>100</v>
      </c>
      <c r="G24" s="18" t="str">
        <f t="shared" si="1"/>
        <v>-</v>
      </c>
      <c r="H24" s="8"/>
    </row>
    <row r="25" spans="1:7" ht="17.25" customHeight="1" thickBot="1">
      <c r="A25" s="19" t="s">
        <v>2</v>
      </c>
      <c r="B25" s="20">
        <f>SUM(B20,B21,B24)</f>
        <v>254</v>
      </c>
      <c r="C25" s="20">
        <f>SUM(C20,C21,C24)</f>
        <v>102</v>
      </c>
      <c r="D25" s="20">
        <f>SUM(D20,D21,D24)</f>
        <v>152</v>
      </c>
      <c r="E25" s="20"/>
      <c r="F25" s="21">
        <f t="shared" si="1"/>
        <v>40.15748031496063</v>
      </c>
      <c r="G25" s="21">
        <f t="shared" si="1"/>
        <v>59.84251968503938</v>
      </c>
    </row>
    <row r="26" spans="1:5" ht="12" customHeight="1">
      <c r="A26" s="9" t="s">
        <v>26</v>
      </c>
      <c r="B26" s="10"/>
      <c r="C26" s="10"/>
      <c r="D26" s="10"/>
      <c r="E26" s="11"/>
    </row>
    <row r="27" ht="10.5" customHeight="1">
      <c r="A27" s="22" t="s">
        <v>32</v>
      </c>
    </row>
  </sheetData>
  <sheetProtection/>
  <mergeCells count="2">
    <mergeCell ref="B3:D3"/>
    <mergeCell ref="F3:G3"/>
  </mergeCells>
  <printOptions/>
  <pageMargins left="0.75" right="0.75" top="1" bottom="1" header="0.5" footer="0.5"/>
  <pageSetup horizontalDpi="600" verticalDpi="600" orientation="portrait" paperSize="9" r:id="rId2"/>
  <ignoredErrors>
    <ignoredError sqref="C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D9" sqref="D9"/>
    </sheetView>
  </sheetViews>
  <sheetFormatPr defaultColWidth="9.140625" defaultRowHeight="12.75"/>
  <sheetData>
    <row r="3" spans="2:3" ht="12.75">
      <c r="B3" s="7" t="s">
        <v>0</v>
      </c>
      <c r="C3" s="7" t="s">
        <v>1</v>
      </c>
    </row>
    <row r="4" spans="1:3" ht="12.75">
      <c r="A4" s="4" t="s">
        <v>22</v>
      </c>
      <c r="B4" s="23">
        <f>Blad1!C20</f>
        <v>44</v>
      </c>
      <c r="C4" s="23">
        <f>Blad1!D20</f>
        <v>61</v>
      </c>
    </row>
    <row r="5" spans="1:3" ht="12.75">
      <c r="A5" s="4" t="s">
        <v>30</v>
      </c>
      <c r="B5" s="23">
        <f>Blad1!C22</f>
        <v>52</v>
      </c>
      <c r="C5" s="23">
        <f>Blad1!D22</f>
        <v>83</v>
      </c>
    </row>
    <row r="6" spans="1:3" ht="12.75">
      <c r="A6" s="4" t="s">
        <v>31</v>
      </c>
      <c r="B6" s="23">
        <f>Blad1!C23</f>
        <v>5</v>
      </c>
      <c r="C6" s="23">
        <f>Blad1!D23</f>
        <v>8</v>
      </c>
    </row>
    <row r="8" spans="2:4" ht="12.75">
      <c r="B8">
        <f>SUM(B4:B7)</f>
        <v>101</v>
      </c>
      <c r="C8">
        <f>SUM(C4:C7)</f>
        <v>152</v>
      </c>
      <c r="D8">
        <f>SUM(B8:C8)</f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2015-09-30T09:51:50Z</cp:lastPrinted>
  <dcterms:created xsi:type="dcterms:W3CDTF">2006-07-19T08:22:38Z</dcterms:created>
  <dcterms:modified xsi:type="dcterms:W3CDTF">2015-10-01T05:08:53Z</dcterms:modified>
  <cp:category/>
  <cp:version/>
  <cp:contentType/>
  <cp:contentStatus/>
</cp:coreProperties>
</file>