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<sst xmlns="http://schemas.openxmlformats.org/spreadsheetml/2006/main" count="35" uniqueCount="19">
  <si>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Totalt</t>
  </si>
  <si>
    <t>Ålands statistik- och utredningsbyrå</t>
  </si>
  <si>
    <t>Antal</t>
  </si>
  <si>
    <t>Procent</t>
  </si>
  <si>
    <t>Källa: ÅSUB, Valstatistik</t>
  </si>
  <si>
    <t>18-29</t>
  </si>
  <si>
    <t>30-39</t>
  </si>
  <si>
    <t>40-49</t>
  </si>
  <si>
    <t>50-59</t>
  </si>
  <si>
    <t>60-69</t>
  </si>
  <si>
    <t>70+</t>
  </si>
  <si>
    <t>År</t>
  </si>
  <si>
    <t>Åldersgrupp</t>
  </si>
  <si>
    <t>Medelålder</t>
  </si>
  <si>
    <t xml:space="preserve">Kandidater i lagtingsvalen 2007 - 2015 efter ålder </t>
  </si>
  <si>
    <t xml:space="preserve">Kandidater i lagtingsvalet 2015 efter kön och ålder </t>
  </si>
  <si>
    <t>Kvinnor</t>
  </si>
  <si>
    <t>Män</t>
  </si>
  <si>
    <t>Senast uppdaterad 1.10.2015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</si>
</sst>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73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right"/>
    </xf>
    <xf numFmtId="173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2" fillId="0" borderId="12" xfId="0" applyFont="1" applyBorder="1" applyAlignment="1">
      <alignment horizontal="left"/>
    </xf>
    <xf numFmtId="173" fontId="22" fillId="0" borderId="12" xfId="0" applyNumberFormat="1" applyFont="1" applyBorder="1" applyAlignment="1">
      <alignment/>
    </xf>
    <xf numFmtId="1" fontId="22" fillId="0" borderId="12" xfId="0" applyNumberFormat="1" applyFont="1" applyBorder="1" applyAlignment="1">
      <alignment/>
    </xf>
    <xf numFmtId="1" fontId="22" fillId="0" borderId="12" xfId="0" applyNumberFormat="1" applyFont="1" applyBorder="1" applyAlignment="1">
      <alignment horizontal="right"/>
    </xf>
    <xf numFmtId="173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73" fontId="22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73" fontId="25" fillId="0" borderId="0" xfId="0" applyNumberFormat="1" applyFont="1" applyBorder="1" applyAlignment="1">
      <alignment/>
    </xf>
    <xf numFmtId="0" fontId="22" fillId="0" borderId="13" xfId="0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ålder 2007-2015</a:t>
            </a:r>
          </a:p>
        </c:rich>
      </c:tx>
      <c:layout>
        <c:manualLayout>
          <c:xMode val="factor"/>
          <c:yMode val="factor"/>
          <c:x val="-0.189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4"/>
          <c:w val="0.998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Blad1!$D$6:$I$6</c:f>
              <c:numCache/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Blad1!$D$7:$I$7</c:f>
              <c:numCache/>
            </c:numRef>
          </c:val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Blad1!$D$8:$I$8</c:f>
              <c:numCache/>
            </c:numRef>
          </c:val>
        </c:ser>
        <c:gapWidth val="65"/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  <c:max val="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205"/>
          <c:w val="0.3287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kön och ålder 2015</a:t>
            </a:r>
          </a:p>
        </c:rich>
      </c:tx>
      <c:layout>
        <c:manualLayout>
          <c:xMode val="factor"/>
          <c:yMode val="factor"/>
          <c:x val="-0.17025"/>
          <c:y val="-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025"/>
          <c:w val="0.982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Blad1!$A$37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Blad1!$D$37:$I$37</c:f>
              <c:numCache/>
            </c:numRef>
          </c:val>
        </c:ser>
        <c:ser>
          <c:idx val="1"/>
          <c:order val="1"/>
          <c:tx>
            <c:strRef>
              <c:f>Blad1!$A$38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Blad1!$D$38:$I$38</c:f>
              <c:numCache/>
            </c:numRef>
          </c:val>
        </c:ser>
        <c:gapWidth val="65"/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25"/>
          <c:y val="0.90675"/>
          <c:w val="0.261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228600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2667000"/>
        <a:ext cx="3562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8</xdr:col>
      <xdr:colOff>219075</xdr:colOff>
      <xdr:row>57</xdr:row>
      <xdr:rowOff>47625</xdr:rowOff>
    </xdr:to>
    <xdr:graphicFrame>
      <xdr:nvGraphicFramePr>
        <xdr:cNvPr id="2" name="Chart 1"/>
        <xdr:cNvGraphicFramePr/>
      </xdr:nvGraphicFramePr>
      <xdr:xfrm>
        <a:off x="0" y="7419975"/>
        <a:ext cx="35528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7.00390625" style="1" customWidth="1"/>
    <col min="3" max="3" width="6.7109375" style="1" customWidth="1"/>
    <col min="4" max="9" width="5.8515625" style="1" customWidth="1"/>
    <col min="10" max="10" width="1.28515625" style="1" customWidth="1"/>
    <col min="11" max="11" width="9.57421875" style="1" customWidth="1"/>
    <col min="12" max="18" width="10.421875" style="1" customWidth="1"/>
    <col min="19" max="16384" width="9.140625" style="1" customWidth="1"/>
  </cols>
  <sheetData>
    <row r="1" ht="12">
      <c r="A1" s="1" t="s">
        <v>1</v>
      </c>
    </row>
    <row r="2" spans="1:11" ht="28.5" customHeight="1" thickBot="1">
      <c r="A2" s="2" t="s">
        <v>14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19" t="s">
        <v>11</v>
      </c>
      <c r="B3" s="19"/>
      <c r="C3" s="33" t="s">
        <v>12</v>
      </c>
      <c r="D3" s="33"/>
      <c r="E3" s="33"/>
      <c r="F3" s="33"/>
      <c r="G3" s="33"/>
      <c r="H3" s="33"/>
      <c r="I3" s="33"/>
      <c r="J3" s="20"/>
      <c r="K3" s="19" t="s">
        <v>13</v>
      </c>
    </row>
    <row r="4" spans="1:11" ht="12" customHeight="1">
      <c r="A4" s="5"/>
      <c r="B4" s="5"/>
      <c r="C4" s="6" t="s">
        <v>0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5"/>
      <c r="K4" s="5"/>
    </row>
    <row r="5" spans="1:11" ht="17.25" customHeight="1">
      <c r="A5" s="7" t="s">
        <v>2</v>
      </c>
      <c r="B5" s="8"/>
      <c r="C5" s="8"/>
      <c r="D5" s="8"/>
      <c r="E5" s="8"/>
      <c r="F5" s="8"/>
      <c r="G5" s="8"/>
      <c r="H5" s="8"/>
      <c r="I5" s="4"/>
      <c r="J5" s="4"/>
      <c r="K5" s="4"/>
    </row>
    <row r="6" spans="1:11" ht="12" customHeight="1">
      <c r="A6" s="9">
        <v>2007</v>
      </c>
      <c r="B6" s="8"/>
      <c r="C6" s="8">
        <f>SUM(D6:I6)</f>
        <v>245</v>
      </c>
      <c r="D6" s="8">
        <v>26</v>
      </c>
      <c r="E6" s="8">
        <v>37</v>
      </c>
      <c r="F6" s="8">
        <v>57</v>
      </c>
      <c r="G6" s="8">
        <v>72</v>
      </c>
      <c r="H6" s="8">
        <v>49</v>
      </c>
      <c r="I6" s="8">
        <v>4</v>
      </c>
      <c r="J6" s="4"/>
      <c r="K6" s="10">
        <v>48.12244897959184</v>
      </c>
    </row>
    <row r="7" spans="1:11" ht="12" customHeight="1">
      <c r="A7" s="9">
        <v>2011</v>
      </c>
      <c r="B7" s="8"/>
      <c r="C7" s="8">
        <f>SUM(D7:I7)</f>
        <v>261</v>
      </c>
      <c r="D7" s="8">
        <v>19</v>
      </c>
      <c r="E7" s="8">
        <v>46</v>
      </c>
      <c r="F7" s="8">
        <v>67</v>
      </c>
      <c r="G7" s="8">
        <v>64</v>
      </c>
      <c r="H7" s="8">
        <v>56</v>
      </c>
      <c r="I7" s="8">
        <v>9</v>
      </c>
      <c r="J7" s="4"/>
      <c r="K7" s="10">
        <v>49.3</v>
      </c>
    </row>
    <row r="8" spans="1:11" ht="12" customHeight="1">
      <c r="A8" s="9">
        <v>2015</v>
      </c>
      <c r="B8" s="8"/>
      <c r="C8" s="8">
        <f>SUM(D8:I8)</f>
        <v>254</v>
      </c>
      <c r="D8" s="28">
        <v>25</v>
      </c>
      <c r="E8" s="28">
        <v>39</v>
      </c>
      <c r="F8" s="28">
        <v>65</v>
      </c>
      <c r="G8" s="28">
        <v>69</v>
      </c>
      <c r="H8" s="28">
        <v>41</v>
      </c>
      <c r="I8" s="28">
        <v>15</v>
      </c>
      <c r="J8" s="29"/>
      <c r="K8" s="10">
        <v>48.49212598425197</v>
      </c>
    </row>
    <row r="9" spans="1:11" ht="17.25" customHeight="1">
      <c r="A9" s="7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2" customHeight="1">
      <c r="A10" s="9">
        <v>2007</v>
      </c>
      <c r="B10" s="10"/>
      <c r="C10" s="11">
        <f>SUM(D10:I10)</f>
        <v>100</v>
      </c>
      <c r="D10" s="12">
        <f aca="true" t="shared" si="0" ref="D10:I12">IF(D6="-","-",D6/$C6*100)</f>
        <v>10.612244897959183</v>
      </c>
      <c r="E10" s="12">
        <f t="shared" si="0"/>
        <v>15.10204081632653</v>
      </c>
      <c r="F10" s="12">
        <f t="shared" si="0"/>
        <v>23.26530612244898</v>
      </c>
      <c r="G10" s="12">
        <f t="shared" si="0"/>
        <v>29.38775510204082</v>
      </c>
      <c r="H10" s="12">
        <f t="shared" si="0"/>
        <v>20</v>
      </c>
      <c r="I10" s="12">
        <f t="shared" si="0"/>
        <v>1.6326530612244898</v>
      </c>
      <c r="J10" s="13"/>
      <c r="K10" s="4"/>
      <c r="M10" s="14"/>
      <c r="O10" s="14"/>
    </row>
    <row r="11" spans="1:15" ht="12" customHeight="1">
      <c r="A11" s="9">
        <v>2011</v>
      </c>
      <c r="B11" s="10"/>
      <c r="C11" s="11">
        <f>SUM(D11:I11)</f>
        <v>100</v>
      </c>
      <c r="D11" s="12">
        <f t="shared" si="0"/>
        <v>7.2796934865900385</v>
      </c>
      <c r="E11" s="12">
        <f t="shared" si="0"/>
        <v>17.624521072796934</v>
      </c>
      <c r="F11" s="12">
        <f t="shared" si="0"/>
        <v>25.67049808429119</v>
      </c>
      <c r="G11" s="12">
        <f t="shared" si="0"/>
        <v>24.521072796934863</v>
      </c>
      <c r="H11" s="12">
        <f t="shared" si="0"/>
        <v>21.455938697318008</v>
      </c>
      <c r="I11" s="12">
        <f t="shared" si="0"/>
        <v>3.4482758620689653</v>
      </c>
      <c r="J11" s="13"/>
      <c r="K11" s="4"/>
      <c r="M11" s="15"/>
      <c r="N11" s="15"/>
      <c r="O11" s="15"/>
    </row>
    <row r="12" spans="1:15" ht="12" customHeight="1" thickBot="1">
      <c r="A12" s="21">
        <v>2015</v>
      </c>
      <c r="B12" s="22"/>
      <c r="C12" s="23">
        <f>SUM(D12:I12)</f>
        <v>100</v>
      </c>
      <c r="D12" s="24">
        <f t="shared" si="0"/>
        <v>9.84251968503937</v>
      </c>
      <c r="E12" s="24">
        <f t="shared" si="0"/>
        <v>15.354330708661418</v>
      </c>
      <c r="F12" s="24">
        <f t="shared" si="0"/>
        <v>25.590551181102363</v>
      </c>
      <c r="G12" s="24">
        <f t="shared" si="0"/>
        <v>27.165354330708663</v>
      </c>
      <c r="H12" s="24">
        <f t="shared" si="0"/>
        <v>16.141732283464567</v>
      </c>
      <c r="I12" s="24">
        <f t="shared" si="0"/>
        <v>5.905511811023622</v>
      </c>
      <c r="J12" s="25"/>
      <c r="K12" s="26"/>
      <c r="L12" s="30"/>
      <c r="M12" s="15"/>
      <c r="N12" s="15"/>
      <c r="O12" s="15"/>
    </row>
    <row r="13" spans="1:2" ht="12" customHeight="1">
      <c r="A13" s="16" t="s">
        <v>4</v>
      </c>
      <c r="B13" s="16"/>
    </row>
    <row r="14" ht="13.5" customHeight="1">
      <c r="A14" s="27" t="s">
        <v>18</v>
      </c>
    </row>
    <row r="15" ht="13.5" customHeight="1"/>
    <row r="16" spans="3:6" ht="13.5" customHeight="1">
      <c r="C16" s="17"/>
      <c r="D16" s="17"/>
      <c r="E16" s="17"/>
      <c r="F16" s="18"/>
    </row>
    <row r="17" spans="1:6" ht="13.5" customHeight="1">
      <c r="A17" s="18"/>
      <c r="B17" s="18"/>
      <c r="C17" s="18"/>
      <c r="D17" s="18"/>
      <c r="E17" s="18"/>
      <c r="F17" s="18"/>
    </row>
    <row r="18" spans="1:6" ht="14.25" customHeight="1">
      <c r="A18" s="18"/>
      <c r="B18" s="18"/>
      <c r="C18" s="18"/>
      <c r="D18" s="18"/>
      <c r="E18" s="18"/>
      <c r="F18" s="18"/>
    </row>
    <row r="33" spans="1:11" ht="15.75" thickBot="1">
      <c r="A33" s="2" t="s">
        <v>15</v>
      </c>
      <c r="B33" s="2"/>
      <c r="C33" s="3"/>
      <c r="D33" s="4"/>
      <c r="E33" s="4"/>
      <c r="F33" s="4"/>
      <c r="G33" s="4"/>
      <c r="H33" s="4"/>
      <c r="I33" s="4"/>
      <c r="J33" s="4"/>
      <c r="K33" s="4"/>
    </row>
    <row r="34" spans="1:11" ht="12.75">
      <c r="A34" s="19" t="s">
        <v>11</v>
      </c>
      <c r="B34" s="19"/>
      <c r="C34" s="33" t="s">
        <v>12</v>
      </c>
      <c r="D34" s="33"/>
      <c r="E34" s="33"/>
      <c r="F34" s="33"/>
      <c r="G34" s="33"/>
      <c r="H34" s="33"/>
      <c r="I34" s="33"/>
      <c r="J34" s="20"/>
      <c r="K34" s="19" t="s">
        <v>13</v>
      </c>
    </row>
    <row r="35" spans="1:11" ht="12">
      <c r="A35" s="5"/>
      <c r="B35" s="5"/>
      <c r="C35" s="6" t="s">
        <v>0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5"/>
      <c r="K35" s="5"/>
    </row>
    <row r="36" spans="1:11" ht="12">
      <c r="A36" s="7" t="s">
        <v>2</v>
      </c>
      <c r="B36" s="8"/>
      <c r="C36" s="31">
        <f>SUM(C37:C38)</f>
        <v>254</v>
      </c>
      <c r="D36" s="31">
        <f aca="true" t="shared" si="1" ref="D36:I36">SUM(D37:D38)</f>
        <v>25</v>
      </c>
      <c r="E36" s="31">
        <f t="shared" si="1"/>
        <v>39</v>
      </c>
      <c r="F36" s="31">
        <f t="shared" si="1"/>
        <v>65</v>
      </c>
      <c r="G36" s="31">
        <f t="shared" si="1"/>
        <v>69</v>
      </c>
      <c r="H36" s="31">
        <f t="shared" si="1"/>
        <v>41</v>
      </c>
      <c r="I36" s="31">
        <f t="shared" si="1"/>
        <v>15</v>
      </c>
      <c r="J36" s="7"/>
      <c r="K36" s="32">
        <v>48.49212598425197</v>
      </c>
    </row>
    <row r="37" spans="1:11" ht="12">
      <c r="A37" s="9" t="s">
        <v>16</v>
      </c>
      <c r="B37" s="8"/>
      <c r="C37" s="8">
        <f>SUM(D37:I37)</f>
        <v>102</v>
      </c>
      <c r="D37" s="8">
        <v>7</v>
      </c>
      <c r="E37" s="8">
        <v>20</v>
      </c>
      <c r="F37" s="8">
        <v>31</v>
      </c>
      <c r="G37" s="8">
        <v>30</v>
      </c>
      <c r="H37" s="8">
        <v>7</v>
      </c>
      <c r="I37" s="8">
        <v>7</v>
      </c>
      <c r="J37" s="4"/>
      <c r="K37" s="10">
        <v>47.470588235294116</v>
      </c>
    </row>
    <row r="38" spans="1:11" ht="12">
      <c r="A38" s="9" t="s">
        <v>17</v>
      </c>
      <c r="B38" s="8"/>
      <c r="C38" s="8">
        <f>SUM(D38:I38)</f>
        <v>152</v>
      </c>
      <c r="D38" s="8">
        <v>18</v>
      </c>
      <c r="E38" s="8">
        <v>19</v>
      </c>
      <c r="F38" s="8">
        <v>34</v>
      </c>
      <c r="G38" s="8">
        <v>39</v>
      </c>
      <c r="H38" s="8">
        <v>34</v>
      </c>
      <c r="I38" s="8">
        <v>8</v>
      </c>
      <c r="J38" s="4"/>
      <c r="K38" s="10">
        <v>49.17763157894737</v>
      </c>
    </row>
    <row r="39" spans="1:11" ht="17.25" customHeight="1">
      <c r="A39" s="7" t="s">
        <v>3</v>
      </c>
      <c r="B39" s="4"/>
      <c r="C39" s="34">
        <f>SUM(D39:I39)</f>
        <v>100</v>
      </c>
      <c r="D39" s="35">
        <f aca="true" t="shared" si="2" ref="D39:I41">IF(D36="-","-",D36/$C36*100)</f>
        <v>9.84251968503937</v>
      </c>
      <c r="E39" s="35">
        <f t="shared" si="2"/>
        <v>15.354330708661418</v>
      </c>
      <c r="F39" s="35">
        <f t="shared" si="2"/>
        <v>25.590551181102363</v>
      </c>
      <c r="G39" s="35">
        <f t="shared" si="2"/>
        <v>27.165354330708663</v>
      </c>
      <c r="H39" s="35">
        <f t="shared" si="2"/>
        <v>16.141732283464567</v>
      </c>
      <c r="I39" s="35">
        <f t="shared" si="2"/>
        <v>5.905511811023622</v>
      </c>
      <c r="J39" s="4"/>
      <c r="K39" s="4"/>
    </row>
    <row r="40" spans="1:11" ht="12">
      <c r="A40" s="9" t="s">
        <v>16</v>
      </c>
      <c r="B40" s="10"/>
      <c r="C40" s="11">
        <f>SUM(D40:I40)</f>
        <v>100</v>
      </c>
      <c r="D40" s="12">
        <f t="shared" si="2"/>
        <v>6.862745098039216</v>
      </c>
      <c r="E40" s="12">
        <f t="shared" si="2"/>
        <v>19.607843137254903</v>
      </c>
      <c r="F40" s="12">
        <f t="shared" si="2"/>
        <v>30.392156862745097</v>
      </c>
      <c r="G40" s="12">
        <f t="shared" si="2"/>
        <v>29.411764705882355</v>
      </c>
      <c r="H40" s="12">
        <f t="shared" si="2"/>
        <v>6.862745098039216</v>
      </c>
      <c r="I40" s="12">
        <f t="shared" si="2"/>
        <v>6.862745098039216</v>
      </c>
      <c r="J40" s="13"/>
      <c r="K40" s="4"/>
    </row>
    <row r="41" spans="1:11" ht="12.75" thickBot="1">
      <c r="A41" s="21" t="s">
        <v>17</v>
      </c>
      <c r="B41" s="22"/>
      <c r="C41" s="23">
        <f>SUM(D41:I41)</f>
        <v>99.99999999999999</v>
      </c>
      <c r="D41" s="24">
        <f t="shared" si="2"/>
        <v>11.842105263157894</v>
      </c>
      <c r="E41" s="24">
        <f t="shared" si="2"/>
        <v>12.5</v>
      </c>
      <c r="F41" s="24">
        <f t="shared" si="2"/>
        <v>22.36842105263158</v>
      </c>
      <c r="G41" s="24">
        <f t="shared" si="2"/>
        <v>25.657894736842106</v>
      </c>
      <c r="H41" s="24">
        <f t="shared" si="2"/>
        <v>22.36842105263158</v>
      </c>
      <c r="I41" s="24">
        <f t="shared" si="2"/>
        <v>5.263157894736842</v>
      </c>
      <c r="J41" s="25"/>
      <c r="K41" s="26"/>
    </row>
    <row r="42" spans="1:2" ht="12">
      <c r="A42" s="16" t="s">
        <v>4</v>
      </c>
      <c r="B42" s="16"/>
    </row>
    <row r="43" ht="12">
      <c r="A43" s="27" t="s">
        <v>18</v>
      </c>
    </row>
  </sheetData>
  <sheetProtection/>
  <mergeCells count="2">
    <mergeCell ref="C3:I3"/>
    <mergeCell ref="C34:I3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2015-10-01T05:10:13Z</cp:lastPrinted>
  <dcterms:created xsi:type="dcterms:W3CDTF">2006-07-19T08:22:38Z</dcterms:created>
  <dcterms:modified xsi:type="dcterms:W3CDTF">2015-10-01T05:17:39Z</dcterms:modified>
  <cp:category/>
  <cp:version/>
  <cp:contentType/>
  <cp:contentStatus/>
</cp:coreProperties>
</file>