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390" windowHeight="92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<sst xmlns="http://schemas.openxmlformats.org/spreadsheetml/2006/main" count="119" uniqueCount="38">
  <si>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</si>
  <si>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</si>
  <si>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</si>
  <si>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</si>
  <si>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</si>
  <si>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</si>
  <si>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</si>
  <si>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</si>
  <si>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</si>
  <si>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</si>
  <si>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</si>
  <si>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</si>
  <si>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</si>
  <si>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</si>
  <si>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</si>
  <si>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</si>
  <si>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</si>
  <si>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</si>
  <si>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</si>
  <si>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</si>
  <si>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</si>
  <si>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</si>
  <si>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</si>
  <si>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</si>
  <si>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</si>
  <si>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</si>
  <si>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</si>
  <si>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</si>
  <si>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</si>
  <si>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</si>
  <si>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Kandidater i  lagtingsvalet 2015 efter kommun och politisk gruppering</t>
  </si>
  <si>
    <t>HI</t>
  </si>
  <si>
    <t>ÅD</t>
  </si>
  <si>
    <t>Uppsala</t>
  </si>
  <si>
    <t>Landsbygden</t>
  </si>
  <si>
    <t>Skärgården</t>
  </si>
  <si>
    <t>Sverige</t>
  </si>
  <si>
    <t>Senast uppdaterad 1.10.2015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</si>
</sst>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 quotePrefix="1">
      <alignment horizontal="right"/>
    </xf>
    <xf numFmtId="0" fontId="23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politisk gruppering och region 2015</a:t>
            </a:r>
          </a:p>
        </c:rich>
      </c:tx>
      <c:layout>
        <c:manualLayout>
          <c:xMode val="factor"/>
          <c:yMode val="factor"/>
          <c:x val="-0.104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14"/>
          <c:w val="0.9822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Blad3!$B$3:$I$3</c:f>
              <c:numCache>
                <c:ptCount val="8"/>
                <c:pt idx="0">
                  <c:v>9</c:v>
                </c:pt>
                <c:pt idx="1">
                  <c:v>20</c:v>
                </c:pt>
                <c:pt idx="2">
                  <c:v>17</c:v>
                </c:pt>
                <c:pt idx="3">
                  <c:v>13</c:v>
                </c:pt>
                <c:pt idx="4">
                  <c:v>25</c:v>
                </c:pt>
                <c:pt idx="5">
                  <c:v>17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Blad3!$A$4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Blad3!$B$4:$I$4</c:f>
              <c:numCache>
                <c:ptCount val="8"/>
                <c:pt idx="0">
                  <c:v>29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15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Blad3!$A$5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Blad3!$B$2:$I$2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</c:strCache>
            </c:strRef>
          </c:cat>
          <c:val>
            <c:numRef>
              <c:f>Blad3!$B$5:$I$5</c:f>
              <c:numCache>
                <c:ptCount val="8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5"/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7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294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9185"/>
          <c:w val="0.6532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8</xdr:col>
      <xdr:colOff>266700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41052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10" width="6.421875" style="1" customWidth="1"/>
    <col min="11" max="16384" width="9.140625" style="1" customWidth="1"/>
  </cols>
  <sheetData>
    <row r="1" ht="12">
      <c r="A1" s="1" t="s">
        <v>2</v>
      </c>
    </row>
    <row r="2" spans="1:10" ht="28.5" customHeight="1" thickBot="1">
      <c r="A2" s="5" t="s">
        <v>30</v>
      </c>
      <c r="B2" s="6"/>
      <c r="C2" s="7"/>
      <c r="D2" s="7"/>
      <c r="E2" s="7"/>
      <c r="F2" s="7"/>
      <c r="G2" s="7"/>
      <c r="H2" s="7"/>
      <c r="I2" s="7"/>
      <c r="J2" s="7"/>
    </row>
    <row r="3" spans="1:10" ht="12" customHeight="1">
      <c r="A3" s="8" t="s">
        <v>3</v>
      </c>
      <c r="B3" s="9" t="s">
        <v>0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31</v>
      </c>
      <c r="J3" s="10" t="s">
        <v>32</v>
      </c>
    </row>
    <row r="4" spans="1:10" ht="12" customHeight="1">
      <c r="A4" s="7" t="s">
        <v>4</v>
      </c>
      <c r="B4" s="11">
        <f aca="true" t="shared" si="0" ref="B4:B19">IF(SUM(C4:J4)=0,"-",SUM(C4:J4))</f>
        <v>5</v>
      </c>
      <c r="C4" s="12">
        <v>2</v>
      </c>
      <c r="D4" s="12">
        <v>3</v>
      </c>
      <c r="E4" s="18" t="s">
        <v>1</v>
      </c>
      <c r="F4" s="18" t="s">
        <v>1</v>
      </c>
      <c r="G4" s="13" t="s">
        <v>1</v>
      </c>
      <c r="H4" s="18" t="s">
        <v>1</v>
      </c>
      <c r="I4" s="18" t="s">
        <v>1</v>
      </c>
      <c r="J4" s="18" t="s">
        <v>1</v>
      </c>
    </row>
    <row r="5" spans="1:10" ht="12" customHeight="1">
      <c r="A5" s="7" t="s">
        <v>5</v>
      </c>
      <c r="B5" s="11">
        <f t="shared" si="0"/>
        <v>12</v>
      </c>
      <c r="C5" s="12">
        <v>2</v>
      </c>
      <c r="D5" s="12">
        <v>1</v>
      </c>
      <c r="E5" s="13">
        <v>2</v>
      </c>
      <c r="F5" s="12">
        <v>3</v>
      </c>
      <c r="G5" s="12">
        <v>2</v>
      </c>
      <c r="H5" s="12">
        <v>2</v>
      </c>
      <c r="I5" s="18" t="s">
        <v>1</v>
      </c>
      <c r="J5" s="13" t="s">
        <v>1</v>
      </c>
    </row>
    <row r="6" spans="1:10" ht="12" customHeight="1">
      <c r="A6" s="7" t="s">
        <v>6</v>
      </c>
      <c r="B6" s="11">
        <f t="shared" si="0"/>
        <v>25</v>
      </c>
      <c r="C6" s="12">
        <v>5</v>
      </c>
      <c r="D6" s="12">
        <v>7</v>
      </c>
      <c r="E6" s="12">
        <v>1</v>
      </c>
      <c r="F6" s="12">
        <v>3</v>
      </c>
      <c r="G6" s="12">
        <v>6</v>
      </c>
      <c r="H6" s="12">
        <v>2</v>
      </c>
      <c r="I6" s="18" t="s">
        <v>1</v>
      </c>
      <c r="J6" s="13">
        <v>1</v>
      </c>
    </row>
    <row r="7" spans="1:10" ht="12" customHeight="1">
      <c r="A7" s="7" t="s">
        <v>7</v>
      </c>
      <c r="B7" s="11">
        <f t="shared" si="0"/>
        <v>2</v>
      </c>
      <c r="C7" s="18" t="s">
        <v>1</v>
      </c>
      <c r="D7" s="12">
        <v>2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  <c r="J7" s="18" t="s">
        <v>1</v>
      </c>
    </row>
    <row r="8" spans="1:10" ht="12" customHeight="1">
      <c r="A8" s="7" t="s">
        <v>8</v>
      </c>
      <c r="B8" s="11">
        <f t="shared" si="0"/>
        <v>5</v>
      </c>
      <c r="C8" s="12">
        <v>1</v>
      </c>
      <c r="D8" s="12">
        <v>1</v>
      </c>
      <c r="E8" s="18" t="s">
        <v>1</v>
      </c>
      <c r="F8" s="18">
        <v>3</v>
      </c>
      <c r="G8" s="18" t="s">
        <v>1</v>
      </c>
      <c r="H8" s="18" t="s">
        <v>1</v>
      </c>
      <c r="I8" s="18" t="s">
        <v>1</v>
      </c>
      <c r="J8" s="18" t="s">
        <v>1</v>
      </c>
    </row>
    <row r="9" spans="1:10" ht="17.25" customHeight="1">
      <c r="A9" s="7" t="s">
        <v>9</v>
      </c>
      <c r="B9" s="11">
        <f t="shared" si="0"/>
        <v>11</v>
      </c>
      <c r="C9" s="12">
        <v>2</v>
      </c>
      <c r="D9" s="12">
        <v>1</v>
      </c>
      <c r="E9" s="12">
        <v>2</v>
      </c>
      <c r="F9" s="12">
        <v>2</v>
      </c>
      <c r="G9" s="12">
        <v>2</v>
      </c>
      <c r="H9" s="13" t="s">
        <v>1</v>
      </c>
      <c r="I9" s="13">
        <v>2</v>
      </c>
      <c r="J9" s="18" t="s">
        <v>1</v>
      </c>
    </row>
    <row r="10" spans="1:10" ht="12" customHeight="1">
      <c r="A10" s="7" t="s">
        <v>10</v>
      </c>
      <c r="B10" s="11">
        <f t="shared" si="0"/>
        <v>33</v>
      </c>
      <c r="C10" s="12">
        <v>8</v>
      </c>
      <c r="D10" s="12">
        <v>3</v>
      </c>
      <c r="E10" s="12">
        <v>5</v>
      </c>
      <c r="F10" s="12">
        <v>1</v>
      </c>
      <c r="G10" s="12">
        <v>9</v>
      </c>
      <c r="H10" s="12">
        <v>6</v>
      </c>
      <c r="I10" s="12">
        <v>1</v>
      </c>
      <c r="J10" s="18" t="s">
        <v>1</v>
      </c>
    </row>
    <row r="11" spans="1:10" ht="12" customHeight="1">
      <c r="A11" s="7" t="s">
        <v>11</v>
      </c>
      <c r="B11" s="11">
        <f t="shared" si="0"/>
        <v>4</v>
      </c>
      <c r="C11" s="18" t="s">
        <v>1</v>
      </c>
      <c r="D11" s="12">
        <v>2</v>
      </c>
      <c r="E11" s="13">
        <v>1</v>
      </c>
      <c r="F11" s="13" t="s">
        <v>1</v>
      </c>
      <c r="G11" s="12">
        <v>1</v>
      </c>
      <c r="H11" s="13" t="s">
        <v>1</v>
      </c>
      <c r="I11" s="13" t="s">
        <v>1</v>
      </c>
      <c r="J11" s="18" t="s">
        <v>1</v>
      </c>
    </row>
    <row r="12" spans="1:10" ht="12" customHeight="1">
      <c r="A12" s="7" t="s">
        <v>12</v>
      </c>
      <c r="B12" s="11" t="str">
        <f>IF(SUM(C12:J12)=0,"-",SUM(C12:J12))</f>
        <v>-</v>
      </c>
      <c r="C12" s="18" t="s">
        <v>1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  <c r="J12" s="18" t="s">
        <v>1</v>
      </c>
    </row>
    <row r="13" spans="1:10" ht="12" customHeight="1">
      <c r="A13" s="7" t="s">
        <v>13</v>
      </c>
      <c r="B13" s="11">
        <f t="shared" si="0"/>
        <v>21</v>
      </c>
      <c r="C13" s="13">
        <v>4</v>
      </c>
      <c r="D13" s="13">
        <v>5</v>
      </c>
      <c r="E13" s="13">
        <v>6</v>
      </c>
      <c r="F13" s="13">
        <v>1</v>
      </c>
      <c r="G13" s="13">
        <v>3</v>
      </c>
      <c r="H13" s="12">
        <v>1</v>
      </c>
      <c r="I13" s="12">
        <v>1</v>
      </c>
      <c r="J13" s="18" t="s">
        <v>1</v>
      </c>
    </row>
    <row r="14" spans="1:10" ht="17.25" customHeight="1">
      <c r="A14" s="7" t="s">
        <v>14</v>
      </c>
      <c r="B14" s="11">
        <f t="shared" si="0"/>
        <v>2</v>
      </c>
      <c r="C14" s="12">
        <v>1</v>
      </c>
      <c r="D14" s="18" t="s">
        <v>1</v>
      </c>
      <c r="E14" s="18" t="s">
        <v>1</v>
      </c>
      <c r="F14" s="18" t="s">
        <v>1</v>
      </c>
      <c r="G14" s="18" t="s">
        <v>1</v>
      </c>
      <c r="H14" s="13">
        <v>1</v>
      </c>
      <c r="I14" s="18" t="s">
        <v>1</v>
      </c>
      <c r="J14" s="18" t="s">
        <v>1</v>
      </c>
    </row>
    <row r="15" spans="1:10" ht="12" customHeight="1">
      <c r="A15" s="7" t="s">
        <v>15</v>
      </c>
      <c r="B15" s="11">
        <f t="shared" si="0"/>
        <v>15</v>
      </c>
      <c r="C15" s="12">
        <v>4</v>
      </c>
      <c r="D15" s="12">
        <v>1</v>
      </c>
      <c r="E15" s="18" t="s">
        <v>1</v>
      </c>
      <c r="F15" s="12">
        <v>8</v>
      </c>
      <c r="G15" s="12">
        <v>2</v>
      </c>
      <c r="H15" s="18" t="s">
        <v>1</v>
      </c>
      <c r="I15" s="18" t="s">
        <v>1</v>
      </c>
      <c r="J15" s="18" t="s">
        <v>1</v>
      </c>
    </row>
    <row r="16" spans="1:10" ht="12" customHeight="1">
      <c r="A16" s="7" t="s">
        <v>16</v>
      </c>
      <c r="B16" s="11" t="str">
        <f t="shared" si="0"/>
        <v>-</v>
      </c>
      <c r="C16" s="18" t="s">
        <v>1</v>
      </c>
      <c r="D16" s="18" t="s">
        <v>1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  <c r="J16" s="18" t="s">
        <v>1</v>
      </c>
    </row>
    <row r="17" spans="1:10" ht="12" customHeight="1">
      <c r="A17" s="7" t="s">
        <v>17</v>
      </c>
      <c r="B17" s="11">
        <f t="shared" si="0"/>
        <v>11</v>
      </c>
      <c r="C17" s="12">
        <v>2</v>
      </c>
      <c r="D17" s="12">
        <v>4</v>
      </c>
      <c r="E17" s="12">
        <v>1</v>
      </c>
      <c r="F17" s="13" t="s">
        <v>1</v>
      </c>
      <c r="G17" s="12">
        <v>1</v>
      </c>
      <c r="H17" s="18">
        <v>3</v>
      </c>
      <c r="I17" s="18" t="s">
        <v>1</v>
      </c>
      <c r="J17" s="18" t="s">
        <v>1</v>
      </c>
    </row>
    <row r="18" spans="1:10" ht="12" customHeight="1">
      <c r="A18" s="7" t="s">
        <v>18</v>
      </c>
      <c r="B18" s="11">
        <f t="shared" si="0"/>
        <v>2</v>
      </c>
      <c r="C18" s="13">
        <v>1</v>
      </c>
      <c r="D18" s="18" t="s">
        <v>1</v>
      </c>
      <c r="E18" s="18" t="s">
        <v>1</v>
      </c>
      <c r="F18" s="18" t="s">
        <v>1</v>
      </c>
      <c r="G18" s="13">
        <v>1</v>
      </c>
      <c r="H18" s="13" t="s">
        <v>1</v>
      </c>
      <c r="I18" s="18" t="s">
        <v>1</v>
      </c>
      <c r="J18" s="18" t="s">
        <v>1</v>
      </c>
    </row>
    <row r="19" spans="1:10" ht="17.25" customHeight="1">
      <c r="A19" s="7" t="s">
        <v>19</v>
      </c>
      <c r="B19" s="11">
        <f t="shared" si="0"/>
        <v>105</v>
      </c>
      <c r="C19" s="12">
        <v>9</v>
      </c>
      <c r="D19" s="12">
        <v>20</v>
      </c>
      <c r="E19" s="13">
        <v>17</v>
      </c>
      <c r="F19" s="12">
        <v>13</v>
      </c>
      <c r="G19" s="12">
        <v>25</v>
      </c>
      <c r="H19" s="13">
        <v>17</v>
      </c>
      <c r="I19" s="13">
        <v>1</v>
      </c>
      <c r="J19" s="13">
        <v>3</v>
      </c>
    </row>
    <row r="20" spans="1:10" ht="17.25" customHeight="1">
      <c r="A20" s="7" t="s">
        <v>20</v>
      </c>
      <c r="B20" s="11">
        <f>SUM(B21:B22)</f>
        <v>148</v>
      </c>
      <c r="C20" s="11">
        <f aca="true" t="shared" si="1" ref="C20:J20">SUM(C21:C22)</f>
        <v>32</v>
      </c>
      <c r="D20" s="11">
        <f t="shared" si="1"/>
        <v>30</v>
      </c>
      <c r="E20" s="11">
        <f t="shared" si="1"/>
        <v>18</v>
      </c>
      <c r="F20" s="11">
        <f t="shared" si="1"/>
        <v>21</v>
      </c>
      <c r="G20" s="11">
        <f t="shared" si="1"/>
        <v>27</v>
      </c>
      <c r="H20" s="11">
        <f t="shared" si="1"/>
        <v>15</v>
      </c>
      <c r="I20" s="11">
        <f>SUM(I21:I22)</f>
        <v>4</v>
      </c>
      <c r="J20" s="11">
        <f t="shared" si="1"/>
        <v>1</v>
      </c>
    </row>
    <row r="21" spans="1:10" ht="12" customHeight="1">
      <c r="A21" s="7" t="s">
        <v>21</v>
      </c>
      <c r="B21" s="11">
        <f>SUM(B5:B6,B8:B10,B13:B15,B17)</f>
        <v>135</v>
      </c>
      <c r="C21" s="11">
        <f aca="true" t="shared" si="2" ref="C21:J21">SUM(C5:C6,C8:C10,C13:C15,C17)</f>
        <v>29</v>
      </c>
      <c r="D21" s="11">
        <f t="shared" si="2"/>
        <v>23</v>
      </c>
      <c r="E21" s="11">
        <f t="shared" si="2"/>
        <v>17</v>
      </c>
      <c r="F21" s="11">
        <f t="shared" si="2"/>
        <v>21</v>
      </c>
      <c r="G21" s="11">
        <f t="shared" si="2"/>
        <v>25</v>
      </c>
      <c r="H21" s="11">
        <f t="shared" si="2"/>
        <v>15</v>
      </c>
      <c r="I21" s="11">
        <f>SUM(I5:I6,I8:I10,I13:I15,I17)</f>
        <v>4</v>
      </c>
      <c r="J21" s="11">
        <f t="shared" si="2"/>
        <v>1</v>
      </c>
    </row>
    <row r="22" spans="1:10" ht="12" customHeight="1">
      <c r="A22" s="7" t="s">
        <v>22</v>
      </c>
      <c r="B22" s="11">
        <f>SUM(B4,B7,B11:B12,B16,B18)</f>
        <v>13</v>
      </c>
      <c r="C22" s="11">
        <f>IF(SUM(C4,C7,C11:C12,C16,C18)=0,"-",SUM(C4,C7,C11:C12,C16,C18))</f>
        <v>3</v>
      </c>
      <c r="D22" s="11">
        <f aca="true" t="shared" si="3" ref="D22:J22">IF(SUM(D4,D7,D11:D12,D16,D18)=0,"-",SUM(D4,D7,D11:D12,D16,D18))</f>
        <v>7</v>
      </c>
      <c r="E22" s="11">
        <f t="shared" si="3"/>
        <v>1</v>
      </c>
      <c r="F22" s="11" t="str">
        <f t="shared" si="3"/>
        <v>-</v>
      </c>
      <c r="G22" s="11">
        <f t="shared" si="3"/>
        <v>2</v>
      </c>
      <c r="H22" s="11" t="str">
        <f t="shared" si="3"/>
        <v>-</v>
      </c>
      <c r="I22" s="11" t="str">
        <f>IF(SUM(I4,I7,I11:I12,I16,I18)=0,"-",SUM(I4,I7,I11:I12,I16,I18))</f>
        <v>-</v>
      </c>
      <c r="J22" s="11" t="str">
        <f t="shared" si="3"/>
        <v>-</v>
      </c>
    </row>
    <row r="23" spans="1:10" ht="12" customHeight="1">
      <c r="A23" s="14" t="s">
        <v>33</v>
      </c>
      <c r="B23" s="11">
        <f>SUM(C23:J23)</f>
        <v>1</v>
      </c>
      <c r="C23" s="13" t="s">
        <v>1</v>
      </c>
      <c r="D23" s="13" t="s">
        <v>1</v>
      </c>
      <c r="E23" s="13" t="s">
        <v>1</v>
      </c>
      <c r="F23" s="13" t="s">
        <v>1</v>
      </c>
      <c r="G23" s="13">
        <v>1</v>
      </c>
      <c r="H23" s="18" t="s">
        <v>1</v>
      </c>
      <c r="I23" s="18" t="s">
        <v>1</v>
      </c>
      <c r="J23" s="13" t="s">
        <v>1</v>
      </c>
    </row>
    <row r="24" spans="1:10" ht="17.25" customHeight="1" thickBot="1">
      <c r="A24" s="15" t="s">
        <v>0</v>
      </c>
      <c r="B24" s="16">
        <f>SUM(B19,B20,B23)</f>
        <v>254</v>
      </c>
      <c r="C24" s="16">
        <f aca="true" t="shared" si="4" ref="C24:J24">SUM(C19,C20,C23)</f>
        <v>41</v>
      </c>
      <c r="D24" s="16">
        <f t="shared" si="4"/>
        <v>50</v>
      </c>
      <c r="E24" s="16">
        <f t="shared" si="4"/>
        <v>35</v>
      </c>
      <c r="F24" s="16">
        <f t="shared" si="4"/>
        <v>34</v>
      </c>
      <c r="G24" s="16">
        <f t="shared" si="4"/>
        <v>53</v>
      </c>
      <c r="H24" s="16">
        <f t="shared" si="4"/>
        <v>32</v>
      </c>
      <c r="I24" s="16">
        <f>SUM(I19,I20,I23)</f>
        <v>5</v>
      </c>
      <c r="J24" s="16">
        <f t="shared" si="4"/>
        <v>4</v>
      </c>
    </row>
    <row r="25" spans="1:5" ht="12" customHeight="1">
      <c r="A25" s="2" t="s">
        <v>23</v>
      </c>
      <c r="B25" s="3"/>
      <c r="C25" s="3"/>
      <c r="D25" s="3"/>
      <c r="E25" s="4"/>
    </row>
    <row r="26" spans="1:5" ht="13.5" customHeight="1">
      <c r="A26" s="17" t="s">
        <v>37</v>
      </c>
      <c r="B26" s="4"/>
      <c r="C26" s="4"/>
      <c r="D26" s="4"/>
      <c r="E26" s="4"/>
    </row>
    <row r="27" spans="2:5" ht="14.25" customHeight="1">
      <c r="B27" s="4"/>
      <c r="C27" s="4"/>
      <c r="D27" s="4"/>
      <c r="E27" s="4"/>
    </row>
    <row r="31" ht="12">
      <c r="A31" s="4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G21:H22 C21" formulaRange="1"/>
    <ignoredError sqref="B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B46" sqref="B46"/>
    </sheetView>
  </sheetViews>
  <sheetFormatPr defaultColWidth="9.140625" defaultRowHeight="12.75"/>
  <sheetData>
    <row r="1" ht="13.5" thickBot="1"/>
    <row r="2" spans="2:9" ht="12.75"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31</v>
      </c>
      <c r="I2" s="10" t="s">
        <v>32</v>
      </c>
    </row>
    <row r="3" spans="1:9" ht="12.75">
      <c r="A3" s="7" t="s">
        <v>19</v>
      </c>
      <c r="B3" s="20">
        <f>Blad1!C19</f>
        <v>9</v>
      </c>
      <c r="C3" s="20">
        <f>Blad1!D19</f>
        <v>20</v>
      </c>
      <c r="D3" s="20">
        <f>Blad1!E19</f>
        <v>17</v>
      </c>
      <c r="E3" s="20">
        <f>Blad1!F19</f>
        <v>13</v>
      </c>
      <c r="F3" s="20">
        <f>Blad1!G19</f>
        <v>25</v>
      </c>
      <c r="G3" s="20">
        <f>Blad1!H19</f>
        <v>17</v>
      </c>
      <c r="H3" s="20">
        <f>Blad1!I19</f>
        <v>1</v>
      </c>
      <c r="I3" s="20">
        <f>Blad1!J19</f>
        <v>3</v>
      </c>
    </row>
    <row r="4" spans="1:9" ht="12.75">
      <c r="A4" s="7" t="s">
        <v>34</v>
      </c>
      <c r="B4" s="19">
        <f>Blad1!C21</f>
        <v>29</v>
      </c>
      <c r="C4" s="19">
        <f>Blad1!D21</f>
        <v>23</v>
      </c>
      <c r="D4" s="19">
        <f>Blad1!E21</f>
        <v>17</v>
      </c>
      <c r="E4" s="19">
        <f>Blad1!F21</f>
        <v>21</v>
      </c>
      <c r="F4" s="19">
        <f>Blad1!G21</f>
        <v>25</v>
      </c>
      <c r="G4" s="19">
        <f>Blad1!H21</f>
        <v>15</v>
      </c>
      <c r="H4" s="19">
        <f>Blad1!I21</f>
        <v>4</v>
      </c>
      <c r="I4" s="19">
        <f>Blad1!J21</f>
        <v>1</v>
      </c>
    </row>
    <row r="5" spans="1:9" ht="12.75">
      <c r="A5" s="7" t="s">
        <v>35</v>
      </c>
      <c r="B5" s="19">
        <f>Blad1!C22</f>
        <v>3</v>
      </c>
      <c r="C5" s="19">
        <f>Blad1!D22</f>
        <v>7</v>
      </c>
      <c r="D5" s="19">
        <f>Blad1!E22</f>
        <v>1</v>
      </c>
      <c r="E5" s="19" t="str">
        <f>Blad1!F22</f>
        <v>-</v>
      </c>
      <c r="F5" s="19">
        <f>Blad1!G22</f>
        <v>2</v>
      </c>
      <c r="G5" s="19" t="str">
        <f>Blad1!H22</f>
        <v>-</v>
      </c>
      <c r="H5" s="19" t="str">
        <f>Blad1!I22</f>
        <v>-</v>
      </c>
      <c r="I5" s="19" t="str">
        <f>Blad1!J22</f>
        <v>-</v>
      </c>
    </row>
    <row r="7" spans="1:11" ht="12.75">
      <c r="A7" s="14" t="s">
        <v>36</v>
      </c>
      <c r="F7" s="21">
        <f>Blad1!G23</f>
        <v>1</v>
      </c>
      <c r="K7" s="21">
        <f>SUM(B3:I5)+F7</f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2015-10-01T05:10:29Z</cp:lastPrinted>
  <dcterms:created xsi:type="dcterms:W3CDTF">2006-07-19T08:22:38Z</dcterms:created>
  <dcterms:modified xsi:type="dcterms:W3CDTF">2015-10-01T05:18:30Z</dcterms:modified>
  <cp:category/>
  <cp:version/>
  <cp:contentType/>
  <cp:contentStatus/>
</cp:coreProperties>
</file>