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<sst xmlns="http://schemas.openxmlformats.org/spreadsheetml/2006/main" count="66" uniqueCount="32">
  <si>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Kvinnor</t>
  </si>
  <si>
    <t>Män</t>
  </si>
  <si>
    <t>Totalt</t>
  </si>
  <si>
    <t>Ålands statistik- och utredningsbyrå</t>
  </si>
  <si>
    <t>Antal</t>
  </si>
  <si>
    <t>Mariehamn</t>
  </si>
  <si>
    <t>Källa: ÅSUB, Valstatistik</t>
  </si>
  <si>
    <t>Kandidater i  lagtingsvalet 2015 efter kön och födelseort</t>
  </si>
  <si>
    <t>Åland</t>
  </si>
  <si>
    <t>Finland</t>
  </si>
  <si>
    <t>Utom Norden</t>
  </si>
  <si>
    <t>Procent</t>
  </si>
  <si>
    <t>C</t>
  </si>
  <si>
    <t>M</t>
  </si>
  <si>
    <t>L</t>
  </si>
  <si>
    <t>Ob</t>
  </si>
  <si>
    <t>S</t>
  </si>
  <si>
    <t>ÅF</t>
  </si>
  <si>
    <t>Övriga</t>
  </si>
  <si>
    <t>Landsbygden</t>
  </si>
  <si>
    <t>Skärgården</t>
  </si>
  <si>
    <t>Kandidater i  lagtingsvalet 2015 efter politisk gruppering och födelseort</t>
  </si>
  <si>
    <t>-</t>
  </si>
  <si>
    <t>Not: En kandidat med hemort utanför Åland ingår i siffrorna för Mariehamn</t>
  </si>
  <si>
    <t>Sverige o övr. Norden</t>
  </si>
  <si>
    <t>Kön</t>
  </si>
  <si>
    <t>gruppering</t>
  </si>
  <si>
    <t>Politisk</t>
  </si>
  <si>
    <t>Boende-</t>
  </si>
  <si>
    <t>region</t>
  </si>
  <si>
    <t>Kandidater i  lagtingsvalet 2015 efter boenderegion och födelseort</t>
  </si>
  <si>
    <t>Senast uppdaterad 1.10.2015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</si>
</sst>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right"/>
    </xf>
    <xf numFmtId="172" fontId="22" fillId="0" borderId="0" xfId="0" applyNumberFormat="1" applyFont="1" applyBorder="1" applyAlignment="1">
      <alignment horizontal="right"/>
    </xf>
    <xf numFmtId="172" fontId="22" fillId="0" borderId="12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172" fontId="2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22" fillId="0" borderId="12" xfId="0" applyFont="1" applyBorder="1" applyAlignment="1" quotePrefix="1">
      <alignment horizontal="right"/>
    </xf>
    <xf numFmtId="0" fontId="4" fillId="0" borderId="0" xfId="0" applyFont="1" applyAlignment="1">
      <alignment/>
    </xf>
    <xf numFmtId="0" fontId="22" fillId="0" borderId="10" xfId="0" applyFont="1" applyBorder="1" applyAlignment="1">
      <alignment vertical="top"/>
    </xf>
    <xf numFmtId="0" fontId="22" fillId="0" borderId="11" xfId="0" applyFont="1" applyBorder="1" applyAlignment="1">
      <alignment/>
    </xf>
    <xf numFmtId="0" fontId="22" fillId="0" borderId="0" xfId="0" applyFont="1" applyFill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0" fontId="22" fillId="0" borderId="13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Lagtingskandidater efter kön och födelseort 2015</a:t>
            </a:r>
          </a:p>
        </c:rich>
      </c:tx>
      <c:layout>
        <c:manualLayout>
          <c:xMode val="factor"/>
          <c:yMode val="factor"/>
          <c:x val="-0.125"/>
          <c:y val="-0.04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"/>
          <c:y val="0.12125"/>
          <c:w val="0.971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Blad1!$A$6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3760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Blad1!$C$4:$F$4</c:f>
              <c:strCache/>
            </c:strRef>
          </c:cat>
          <c:val>
            <c:numRef>
              <c:f>Blad1!$C$6:$F$6</c:f>
              <c:numCache/>
            </c:numRef>
          </c:val>
        </c:ser>
        <c:ser>
          <c:idx val="1"/>
          <c:order val="1"/>
          <c:tx>
            <c:strRef>
              <c:f>Blad1!$A$7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B9CDE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Blad1!$C$4:$F$4</c:f>
              <c:strCache/>
            </c:strRef>
          </c:cat>
          <c:val>
            <c:numRef>
              <c:f>Blad1!$C$7:$F$7</c:f>
              <c:numCache/>
            </c:numRef>
          </c:val>
        </c:ser>
        <c:gapWidth val="50"/>
        <c:axId val="41956050"/>
        <c:axId val="42060131"/>
      </c:barChart>
      <c:catAx>
        <c:axId val="4195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Födelseort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42060131"/>
        <c:crosses val="autoZero"/>
        <c:auto val="1"/>
        <c:lblOffset val="100"/>
        <c:tickLblSkip val="1"/>
        <c:noMultiLvlLbl val="0"/>
      </c:catAx>
      <c:valAx>
        <c:axId val="4206013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575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956050"/>
        <c:crossesAt val="1"/>
        <c:crossBetween val="between"/>
        <c:dispUnits/>
        <c:majorUnit val="2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1375"/>
          <c:w val="0.2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123825</xdr:rowOff>
    </xdr:from>
    <xdr:to>
      <xdr:col>7</xdr:col>
      <xdr:colOff>200025</xdr:colOff>
      <xdr:row>52</xdr:row>
      <xdr:rowOff>9525</xdr:rowOff>
    </xdr:to>
    <xdr:graphicFrame>
      <xdr:nvGraphicFramePr>
        <xdr:cNvPr id="1" name="Chart 3"/>
        <xdr:cNvGraphicFramePr/>
      </xdr:nvGraphicFramePr>
      <xdr:xfrm>
        <a:off x="0" y="6505575"/>
        <a:ext cx="35147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1" customWidth="1"/>
    <col min="2" max="2" width="6.140625" style="1" customWidth="1"/>
    <col min="3" max="3" width="6.57421875" style="1" customWidth="1"/>
    <col min="4" max="4" width="7.140625" style="1" customWidth="1"/>
    <col min="5" max="5" width="10.421875" style="1" customWidth="1"/>
    <col min="6" max="6" width="6.7109375" style="1" customWidth="1"/>
    <col min="7" max="7" width="1.8515625" style="1" customWidth="1"/>
    <col min="8" max="8" width="5.421875" style="1" customWidth="1"/>
    <col min="9" max="9" width="6.57421875" style="1" customWidth="1"/>
    <col min="10" max="10" width="7.28125" style="1" customWidth="1"/>
    <col min="11" max="11" width="10.7109375" style="1" bestFit="1" customWidth="1"/>
    <col min="12" max="12" width="7.00390625" style="1" customWidth="1"/>
    <col min="13" max="16384" width="9.140625" style="1" customWidth="1"/>
  </cols>
  <sheetData>
    <row r="1" ht="12">
      <c r="A1" s="1" t="s">
        <v>3</v>
      </c>
    </row>
    <row r="2" spans="1:9" ht="24.75" customHeight="1" thickBot="1">
      <c r="A2" s="2" t="s">
        <v>7</v>
      </c>
      <c r="B2" s="2"/>
      <c r="C2" s="3"/>
      <c r="D2" s="4"/>
      <c r="E2" s="4"/>
      <c r="F2" s="4"/>
      <c r="G2" s="4"/>
      <c r="H2" s="4"/>
      <c r="I2" s="4"/>
    </row>
    <row r="3" spans="1:12" ht="12" customHeight="1">
      <c r="A3" s="11" t="s">
        <v>25</v>
      </c>
      <c r="B3" s="29" t="s">
        <v>4</v>
      </c>
      <c r="C3" s="29"/>
      <c r="D3" s="29"/>
      <c r="E3" s="29"/>
      <c r="F3" s="29"/>
      <c r="G3" s="11"/>
      <c r="H3" s="29" t="s">
        <v>11</v>
      </c>
      <c r="I3" s="29"/>
      <c r="J3" s="29"/>
      <c r="K3" s="29"/>
      <c r="L3" s="29"/>
    </row>
    <row r="4" spans="1:12" ht="30" customHeight="1">
      <c r="A4" s="5"/>
      <c r="B4" s="7" t="s">
        <v>2</v>
      </c>
      <c r="C4" s="6" t="s">
        <v>8</v>
      </c>
      <c r="D4" s="7" t="s">
        <v>9</v>
      </c>
      <c r="E4" s="6" t="s">
        <v>24</v>
      </c>
      <c r="F4" s="6" t="s">
        <v>10</v>
      </c>
      <c r="G4" s="6"/>
      <c r="H4" s="7" t="s">
        <v>2</v>
      </c>
      <c r="I4" s="6" t="s">
        <v>8</v>
      </c>
      <c r="J4" s="7" t="s">
        <v>9</v>
      </c>
      <c r="K4" s="6" t="s">
        <v>24</v>
      </c>
      <c r="L4" s="6" t="s">
        <v>10</v>
      </c>
    </row>
    <row r="5" spans="1:12" ht="12" customHeight="1">
      <c r="A5" s="17" t="s">
        <v>2</v>
      </c>
      <c r="B5" s="17">
        <f>SUM(B6:B7)</f>
        <v>254</v>
      </c>
      <c r="C5" s="17">
        <f>SUM(C6:C7)</f>
        <v>164</v>
      </c>
      <c r="D5" s="17">
        <f>SUM(D6:D7)</f>
        <v>56</v>
      </c>
      <c r="E5" s="17">
        <f>SUM(E6:E7)</f>
        <v>23</v>
      </c>
      <c r="F5" s="17">
        <f>SUM(F6:F7)</f>
        <v>11</v>
      </c>
      <c r="G5" s="18"/>
      <c r="H5" s="26">
        <f>SUM(I5:L5)</f>
        <v>100</v>
      </c>
      <c r="I5" s="26">
        <f aca="true" t="shared" si="0" ref="I5:L7">IF(C5="-","-",C5/$B5*100)</f>
        <v>64.56692913385827</v>
      </c>
      <c r="J5" s="26">
        <f t="shared" si="0"/>
        <v>22.04724409448819</v>
      </c>
      <c r="K5" s="26">
        <f t="shared" si="0"/>
        <v>9.05511811023622</v>
      </c>
      <c r="L5" s="26">
        <f t="shared" si="0"/>
        <v>4.330708661417323</v>
      </c>
    </row>
    <row r="6" spans="1:12" ht="12" customHeight="1">
      <c r="A6" s="4" t="s">
        <v>0</v>
      </c>
      <c r="B6" s="4">
        <f>SUM(C6:F6)</f>
        <v>102</v>
      </c>
      <c r="C6" s="12">
        <v>61</v>
      </c>
      <c r="D6" s="12">
        <v>25</v>
      </c>
      <c r="E6" s="12">
        <v>11</v>
      </c>
      <c r="F6" s="12">
        <v>5</v>
      </c>
      <c r="G6" s="12"/>
      <c r="H6" s="27">
        <f>SUM(I6:L6)</f>
        <v>100</v>
      </c>
      <c r="I6" s="27">
        <f t="shared" si="0"/>
        <v>59.80392156862745</v>
      </c>
      <c r="J6" s="27">
        <f t="shared" si="0"/>
        <v>24.509803921568626</v>
      </c>
      <c r="K6" s="27">
        <f t="shared" si="0"/>
        <v>10.784313725490197</v>
      </c>
      <c r="L6" s="27">
        <f t="shared" si="0"/>
        <v>4.901960784313726</v>
      </c>
    </row>
    <row r="7" spans="1:12" ht="12" customHeight="1" thickBot="1">
      <c r="A7" s="13" t="s">
        <v>1</v>
      </c>
      <c r="B7" s="13">
        <f>SUM(C7:F7)</f>
        <v>152</v>
      </c>
      <c r="C7" s="14">
        <v>103</v>
      </c>
      <c r="D7" s="14">
        <v>31</v>
      </c>
      <c r="E7" s="14">
        <v>12</v>
      </c>
      <c r="F7" s="14">
        <v>6</v>
      </c>
      <c r="G7" s="14"/>
      <c r="H7" s="28">
        <f>SUM(I7:L7)</f>
        <v>100</v>
      </c>
      <c r="I7" s="28">
        <f t="shared" si="0"/>
        <v>67.76315789473685</v>
      </c>
      <c r="J7" s="28">
        <f t="shared" si="0"/>
        <v>20.394736842105264</v>
      </c>
      <c r="K7" s="28">
        <f t="shared" si="0"/>
        <v>7.894736842105263</v>
      </c>
      <c r="L7" s="28">
        <f t="shared" si="0"/>
        <v>3.9473684210526314</v>
      </c>
    </row>
    <row r="8" spans="1:7" ht="17.25" customHeight="1">
      <c r="A8" s="8" t="s">
        <v>6</v>
      </c>
      <c r="B8" s="8"/>
      <c r="C8" s="9"/>
      <c r="D8" s="9"/>
      <c r="E8" s="9"/>
      <c r="F8" s="10"/>
      <c r="G8" s="10"/>
    </row>
    <row r="9" ht="12" customHeight="1">
      <c r="A9" s="20" t="s">
        <v>31</v>
      </c>
    </row>
    <row r="10" ht="12" customHeight="1">
      <c r="A10" s="20"/>
    </row>
    <row r="11" spans="1:9" ht="15.75" thickBot="1">
      <c r="A11" s="2" t="s">
        <v>21</v>
      </c>
      <c r="B11" s="2"/>
      <c r="C11" s="3"/>
      <c r="D11" s="4"/>
      <c r="E11" s="4"/>
      <c r="F11" s="4"/>
      <c r="G11" s="4"/>
      <c r="H11" s="4"/>
      <c r="I11" s="4"/>
    </row>
    <row r="12" spans="1:12" ht="12.75" customHeight="1">
      <c r="A12" s="11" t="s">
        <v>27</v>
      </c>
      <c r="B12" s="29" t="s">
        <v>4</v>
      </c>
      <c r="C12" s="29"/>
      <c r="D12" s="29"/>
      <c r="E12" s="29"/>
      <c r="F12" s="24"/>
      <c r="G12" s="11"/>
      <c r="H12" s="29" t="s">
        <v>11</v>
      </c>
      <c r="I12" s="29"/>
      <c r="J12" s="29"/>
      <c r="K12" s="29"/>
      <c r="L12" s="11"/>
    </row>
    <row r="13" spans="1:12" ht="12">
      <c r="A13" s="23" t="s">
        <v>26</v>
      </c>
      <c r="B13" s="7" t="s">
        <v>2</v>
      </c>
      <c r="C13" s="6" t="s">
        <v>8</v>
      </c>
      <c r="D13" s="7" t="s">
        <v>9</v>
      </c>
      <c r="E13" s="6" t="s">
        <v>18</v>
      </c>
      <c r="F13" s="6"/>
      <c r="G13" s="6"/>
      <c r="H13" s="7" t="s">
        <v>2</v>
      </c>
      <c r="I13" s="6" t="s">
        <v>8</v>
      </c>
      <c r="J13" s="7" t="s">
        <v>9</v>
      </c>
      <c r="K13" s="6" t="s">
        <v>18</v>
      </c>
      <c r="L13" s="6"/>
    </row>
    <row r="14" spans="1:12" ht="12">
      <c r="A14" s="17" t="s">
        <v>2</v>
      </c>
      <c r="B14" s="17">
        <f>SUM(B15:B21)</f>
        <v>254</v>
      </c>
      <c r="C14" s="17">
        <f>SUM(C15:C21)</f>
        <v>164</v>
      </c>
      <c r="D14" s="17">
        <f>SUM(D15:D21)</f>
        <v>56</v>
      </c>
      <c r="E14" s="17">
        <f>SUM(E15:E21)</f>
        <v>34</v>
      </c>
      <c r="F14" s="17"/>
      <c r="G14" s="18"/>
      <c r="H14" s="26">
        <f aca="true" t="shared" si="1" ref="H14:H21">SUM(I14:L14)</f>
        <v>100</v>
      </c>
      <c r="I14" s="26">
        <f aca="true" t="shared" si="2" ref="I14:K21">IF(C14="-","-",C14/$B14*100)</f>
        <v>64.56692913385827</v>
      </c>
      <c r="J14" s="26">
        <f t="shared" si="2"/>
        <v>22.04724409448819</v>
      </c>
      <c r="K14" s="26">
        <f t="shared" si="2"/>
        <v>13.385826771653544</v>
      </c>
      <c r="L14" s="19"/>
    </row>
    <row r="15" spans="1:12" ht="12">
      <c r="A15" s="4" t="s">
        <v>12</v>
      </c>
      <c r="B15" s="4">
        <f aca="true" t="shared" si="3" ref="B15:B21">SUM(C15:F15)</f>
        <v>41</v>
      </c>
      <c r="C15" s="12">
        <v>31</v>
      </c>
      <c r="D15" s="12">
        <v>5</v>
      </c>
      <c r="E15" s="12">
        <v>5</v>
      </c>
      <c r="F15" s="12"/>
      <c r="G15" s="12"/>
      <c r="H15" s="27">
        <f t="shared" si="1"/>
        <v>100</v>
      </c>
      <c r="I15" s="27">
        <f t="shared" si="2"/>
        <v>75.60975609756098</v>
      </c>
      <c r="J15" s="27">
        <f t="shared" si="2"/>
        <v>12.195121951219512</v>
      </c>
      <c r="K15" s="27">
        <f t="shared" si="2"/>
        <v>12.195121951219512</v>
      </c>
      <c r="L15" s="15"/>
    </row>
    <row r="16" spans="1:12" ht="12">
      <c r="A16" s="4" t="s">
        <v>14</v>
      </c>
      <c r="B16" s="4">
        <f t="shared" si="3"/>
        <v>50</v>
      </c>
      <c r="C16" s="12">
        <v>26</v>
      </c>
      <c r="D16" s="12">
        <v>19</v>
      </c>
      <c r="E16" s="12">
        <v>5</v>
      </c>
      <c r="F16" s="12"/>
      <c r="G16" s="12"/>
      <c r="H16" s="27">
        <f t="shared" si="1"/>
        <v>100</v>
      </c>
      <c r="I16" s="27">
        <f t="shared" si="2"/>
        <v>52</v>
      </c>
      <c r="J16" s="27">
        <f t="shared" si="2"/>
        <v>38</v>
      </c>
      <c r="K16" s="27">
        <f t="shared" si="2"/>
        <v>10</v>
      </c>
      <c r="L16" s="15"/>
    </row>
    <row r="17" spans="1:12" ht="12">
      <c r="A17" s="4" t="s">
        <v>13</v>
      </c>
      <c r="B17" s="4">
        <f t="shared" si="3"/>
        <v>35</v>
      </c>
      <c r="C17" s="12">
        <v>27</v>
      </c>
      <c r="D17" s="12">
        <v>4</v>
      </c>
      <c r="E17" s="12">
        <v>4</v>
      </c>
      <c r="F17" s="12"/>
      <c r="G17" s="12"/>
      <c r="H17" s="27">
        <f t="shared" si="1"/>
        <v>100.00000000000001</v>
      </c>
      <c r="I17" s="27">
        <f t="shared" si="2"/>
        <v>77.14285714285715</v>
      </c>
      <c r="J17" s="27">
        <f t="shared" si="2"/>
        <v>11.428571428571429</v>
      </c>
      <c r="K17" s="27">
        <f t="shared" si="2"/>
        <v>11.428571428571429</v>
      </c>
      <c r="L17" s="15"/>
    </row>
    <row r="18" spans="1:12" ht="12">
      <c r="A18" s="4" t="s">
        <v>15</v>
      </c>
      <c r="B18" s="4">
        <f t="shared" si="3"/>
        <v>34</v>
      </c>
      <c r="C18" s="12">
        <v>24</v>
      </c>
      <c r="D18" s="12">
        <v>7</v>
      </c>
      <c r="E18" s="12">
        <v>3</v>
      </c>
      <c r="F18" s="12"/>
      <c r="G18" s="12"/>
      <c r="H18" s="27">
        <f t="shared" si="1"/>
        <v>100.00000000000001</v>
      </c>
      <c r="I18" s="27">
        <f t="shared" si="2"/>
        <v>70.58823529411765</v>
      </c>
      <c r="J18" s="27">
        <f t="shared" si="2"/>
        <v>20.588235294117645</v>
      </c>
      <c r="K18" s="27">
        <f t="shared" si="2"/>
        <v>8.823529411764707</v>
      </c>
      <c r="L18" s="15"/>
    </row>
    <row r="19" spans="1:12" ht="12">
      <c r="A19" s="4" t="s">
        <v>16</v>
      </c>
      <c r="B19" s="4">
        <f t="shared" si="3"/>
        <v>53</v>
      </c>
      <c r="C19" s="12">
        <v>30</v>
      </c>
      <c r="D19" s="12">
        <v>11</v>
      </c>
      <c r="E19" s="12">
        <v>12</v>
      </c>
      <c r="F19" s="12"/>
      <c r="G19" s="12"/>
      <c r="H19" s="27">
        <f t="shared" si="1"/>
        <v>100.00000000000001</v>
      </c>
      <c r="I19" s="27">
        <f t="shared" si="2"/>
        <v>56.60377358490566</v>
      </c>
      <c r="J19" s="27">
        <f t="shared" si="2"/>
        <v>20.754716981132077</v>
      </c>
      <c r="K19" s="27">
        <f t="shared" si="2"/>
        <v>22.641509433962266</v>
      </c>
      <c r="L19" s="15"/>
    </row>
    <row r="20" spans="1:13" ht="12">
      <c r="A20" s="4" t="s">
        <v>17</v>
      </c>
      <c r="B20" s="4">
        <f t="shared" si="3"/>
        <v>32</v>
      </c>
      <c r="C20" s="12">
        <v>21</v>
      </c>
      <c r="D20" s="12">
        <v>8</v>
      </c>
      <c r="E20" s="12">
        <v>3</v>
      </c>
      <c r="F20" s="12"/>
      <c r="G20" s="12"/>
      <c r="H20" s="27">
        <f t="shared" si="1"/>
        <v>100</v>
      </c>
      <c r="I20" s="27">
        <f t="shared" si="2"/>
        <v>65.625</v>
      </c>
      <c r="J20" s="27">
        <f t="shared" si="2"/>
        <v>25</v>
      </c>
      <c r="K20" s="27">
        <f t="shared" si="2"/>
        <v>9.375</v>
      </c>
      <c r="L20" s="15"/>
      <c r="M20" s="10"/>
    </row>
    <row r="21" spans="1:12" ht="12.75" thickBot="1">
      <c r="A21" s="13" t="s">
        <v>18</v>
      </c>
      <c r="B21" s="13">
        <f t="shared" si="3"/>
        <v>9</v>
      </c>
      <c r="C21" s="14">
        <v>5</v>
      </c>
      <c r="D21" s="14">
        <v>2</v>
      </c>
      <c r="E21" s="14">
        <v>2</v>
      </c>
      <c r="F21" s="14"/>
      <c r="G21" s="14"/>
      <c r="H21" s="28">
        <f t="shared" si="1"/>
        <v>100</v>
      </c>
      <c r="I21" s="28">
        <f t="shared" si="2"/>
        <v>55.55555555555556</v>
      </c>
      <c r="J21" s="28">
        <f t="shared" si="2"/>
        <v>22.22222222222222</v>
      </c>
      <c r="K21" s="28">
        <f t="shared" si="2"/>
        <v>22.22222222222222</v>
      </c>
      <c r="L21" s="16"/>
    </row>
    <row r="22" spans="1:7" ht="12">
      <c r="A22" s="8" t="s">
        <v>6</v>
      </c>
      <c r="B22" s="8"/>
      <c r="C22" s="9"/>
      <c r="D22" s="9"/>
      <c r="E22" s="9"/>
      <c r="F22" s="10"/>
      <c r="G22" s="10"/>
    </row>
    <row r="23" ht="12">
      <c r="A23" s="20" t="s">
        <v>31</v>
      </c>
    </row>
    <row r="24" ht="12">
      <c r="A24" s="20"/>
    </row>
    <row r="25" spans="1:9" ht="15.75" thickBot="1">
      <c r="A25" s="2" t="s">
        <v>30</v>
      </c>
      <c r="B25" s="2"/>
      <c r="C25" s="3"/>
      <c r="D25" s="4"/>
      <c r="E25" s="4"/>
      <c r="F25" s="4"/>
      <c r="G25" s="4"/>
      <c r="H25" s="4"/>
      <c r="I25" s="4"/>
    </row>
    <row r="26" spans="1:12" ht="12">
      <c r="A26" s="11" t="s">
        <v>28</v>
      </c>
      <c r="B26" s="29" t="s">
        <v>4</v>
      </c>
      <c r="C26" s="29"/>
      <c r="D26" s="29"/>
      <c r="E26" s="29"/>
      <c r="F26" s="29"/>
      <c r="G26" s="11"/>
      <c r="H26" s="29" t="s">
        <v>11</v>
      </c>
      <c r="I26" s="29"/>
      <c r="J26" s="29"/>
      <c r="K26" s="29"/>
      <c r="L26" s="29"/>
    </row>
    <row r="27" spans="1:12" ht="24">
      <c r="A27" s="23" t="s">
        <v>29</v>
      </c>
      <c r="B27" s="7" t="s">
        <v>2</v>
      </c>
      <c r="C27" s="6" t="s">
        <v>8</v>
      </c>
      <c r="D27" s="7" t="s">
        <v>9</v>
      </c>
      <c r="E27" s="6" t="s">
        <v>24</v>
      </c>
      <c r="F27" s="6" t="s">
        <v>10</v>
      </c>
      <c r="G27" s="6"/>
      <c r="H27" s="7" t="s">
        <v>2</v>
      </c>
      <c r="I27" s="6" t="s">
        <v>8</v>
      </c>
      <c r="J27" s="7" t="s">
        <v>9</v>
      </c>
      <c r="K27" s="6" t="s">
        <v>24</v>
      </c>
      <c r="L27" s="6" t="s">
        <v>10</v>
      </c>
    </row>
    <row r="28" spans="1:12" ht="12">
      <c r="A28" s="17" t="s">
        <v>8</v>
      </c>
      <c r="B28" s="17">
        <f>SUM(B29:B31)</f>
        <v>254</v>
      </c>
      <c r="C28" s="17">
        <f>SUM(C29:C31)</f>
        <v>164</v>
      </c>
      <c r="D28" s="17">
        <f>SUM(D29:D31)</f>
        <v>56</v>
      </c>
      <c r="E28" s="17">
        <f>SUM(E29:E31)</f>
        <v>23</v>
      </c>
      <c r="F28" s="17">
        <f>SUM(F29:F31)</f>
        <v>11</v>
      </c>
      <c r="G28" s="18"/>
      <c r="H28" s="26">
        <f>SUM(I28:L28)</f>
        <v>100</v>
      </c>
      <c r="I28" s="26">
        <f aca="true" t="shared" si="4" ref="I28:L31">IF(C28="-","-",C28/$B28*100)</f>
        <v>64.56692913385827</v>
      </c>
      <c r="J28" s="26">
        <f t="shared" si="4"/>
        <v>22.04724409448819</v>
      </c>
      <c r="K28" s="26">
        <f t="shared" si="4"/>
        <v>9.05511811023622</v>
      </c>
      <c r="L28" s="26">
        <f t="shared" si="4"/>
        <v>4.330708661417323</v>
      </c>
    </row>
    <row r="29" spans="1:12" ht="12">
      <c r="A29" s="4" t="s">
        <v>5</v>
      </c>
      <c r="B29" s="4">
        <f>SUM(C29:F29)</f>
        <v>106</v>
      </c>
      <c r="C29" s="25">
        <v>60</v>
      </c>
      <c r="D29" s="12">
        <v>28</v>
      </c>
      <c r="E29" s="12">
        <v>12</v>
      </c>
      <c r="F29" s="12">
        <v>6</v>
      </c>
      <c r="G29" s="12"/>
      <c r="H29" s="27">
        <f>SUM(I29:L29)</f>
        <v>100</v>
      </c>
      <c r="I29" s="27">
        <f t="shared" si="4"/>
        <v>56.60377358490566</v>
      </c>
      <c r="J29" s="27">
        <f t="shared" si="4"/>
        <v>26.41509433962264</v>
      </c>
      <c r="K29" s="27">
        <f t="shared" si="4"/>
        <v>11.320754716981133</v>
      </c>
      <c r="L29" s="27">
        <f t="shared" si="4"/>
        <v>5.660377358490567</v>
      </c>
    </row>
    <row r="30" spans="1:12" ht="12">
      <c r="A30" s="4" t="s">
        <v>19</v>
      </c>
      <c r="B30" s="4">
        <f>SUM(C30:F30)</f>
        <v>135</v>
      </c>
      <c r="C30" s="12">
        <v>97</v>
      </c>
      <c r="D30" s="12">
        <v>24</v>
      </c>
      <c r="E30" s="12">
        <v>9</v>
      </c>
      <c r="F30" s="12">
        <v>5</v>
      </c>
      <c r="G30" s="12"/>
      <c r="H30" s="27">
        <f>SUM(I30:L30)</f>
        <v>100.00000000000003</v>
      </c>
      <c r="I30" s="27">
        <f t="shared" si="4"/>
        <v>71.85185185185186</v>
      </c>
      <c r="J30" s="27">
        <f t="shared" si="4"/>
        <v>17.77777777777778</v>
      </c>
      <c r="K30" s="27">
        <f t="shared" si="4"/>
        <v>6.666666666666667</v>
      </c>
      <c r="L30" s="27">
        <f t="shared" si="4"/>
        <v>3.7037037037037033</v>
      </c>
    </row>
    <row r="31" spans="1:12" ht="12.75" thickBot="1">
      <c r="A31" s="13" t="s">
        <v>20</v>
      </c>
      <c r="B31" s="13">
        <f>SUM(C31:F31)</f>
        <v>13</v>
      </c>
      <c r="C31" s="14">
        <v>7</v>
      </c>
      <c r="D31" s="14">
        <v>4</v>
      </c>
      <c r="E31" s="14">
        <v>2</v>
      </c>
      <c r="F31" s="21" t="s">
        <v>22</v>
      </c>
      <c r="G31" s="14"/>
      <c r="H31" s="28">
        <f>SUM(I31:L31)</f>
        <v>100</v>
      </c>
      <c r="I31" s="28">
        <f t="shared" si="4"/>
        <v>53.84615384615385</v>
      </c>
      <c r="J31" s="28">
        <f t="shared" si="4"/>
        <v>30.76923076923077</v>
      </c>
      <c r="K31" s="28">
        <f t="shared" si="4"/>
        <v>15.384615384615385</v>
      </c>
      <c r="L31" s="28" t="str">
        <f t="shared" si="4"/>
        <v>-</v>
      </c>
    </row>
    <row r="32" spans="1:7" ht="12">
      <c r="A32" s="8" t="s">
        <v>6</v>
      </c>
      <c r="B32" s="8"/>
      <c r="C32" s="9"/>
      <c r="D32" s="9"/>
      <c r="E32" s="9"/>
      <c r="F32" s="10"/>
      <c r="G32" s="10"/>
    </row>
    <row r="33" ht="12">
      <c r="A33" s="22" t="s">
        <v>23</v>
      </c>
    </row>
    <row r="34" ht="12">
      <c r="A34" s="20" t="s">
        <v>31</v>
      </c>
    </row>
    <row r="35" ht="12">
      <c r="A35" s="20"/>
    </row>
    <row r="36" ht="12">
      <c r="A36" s="20"/>
    </row>
  </sheetData>
  <sheetProtection/>
  <mergeCells count="6">
    <mergeCell ref="B3:F3"/>
    <mergeCell ref="H3:L3"/>
    <mergeCell ref="B26:F26"/>
    <mergeCell ref="H26:L26"/>
    <mergeCell ref="B12:E12"/>
    <mergeCell ref="H12:K12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2015-10-01T05:11:22Z</cp:lastPrinted>
  <dcterms:created xsi:type="dcterms:W3CDTF">2006-07-19T08:22:38Z</dcterms:created>
  <dcterms:modified xsi:type="dcterms:W3CDTF">2015-10-01T05:19:07Z</dcterms:modified>
  <cp:category/>
  <cp:version/>
  <cp:contentType/>
  <cp:contentStatus/>
</cp:coreProperties>
</file>