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390" windowHeight="9255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<sst xmlns="http://schemas.openxmlformats.org/spreadsheetml/2006/main" count="106" uniqueCount="44">
  <si>
    <t>Kvinnor</t>
  </si>
  <si>
    <t>Män</t>
  </si>
  <si>
    <t>Totalt</t>
  </si>
  <si>
    <t>-</t>
  </si>
  <si>
    <t>Ålands statistik- och utredningsbyrå</t>
  </si>
  <si>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</si>
  <si>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</si>
  <si>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</si>
  <si>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</si>
  <si>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</si>
  <si>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</si>
  <si>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</si>
  <si>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</si>
  <si>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</si>
  <si>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</si>
  <si>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</si>
  <si>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</si>
  <si>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</si>
  <si>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</si>
  <si>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</si>
  <si>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</si>
  <si>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</si>
  <si>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</si>
  <si>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Källa: ÅSUB, Valstatistik</t>
  </si>
  <si>
    <t>Kandidater i  landstings-/lagtingsvalet efter kommun 1967-2015</t>
  </si>
  <si>
    <t>Utanför Åland</t>
  </si>
  <si>
    <t>Kandidater i  landstings-/lagtingsvalet efter kön 1967-2015</t>
  </si>
  <si>
    <t>Kandidater i  landstings-/lagtingsvalet efter politisk gruppering 1967-2015</t>
  </si>
  <si>
    <t>LoS</t>
  </si>
  <si>
    <t>LoS-lib</t>
  </si>
  <si>
    <t>ÅF</t>
  </si>
  <si>
    <t>C</t>
  </si>
  <si>
    <t>L</t>
  </si>
  <si>
    <t>FS/M</t>
  </si>
  <si>
    <t>S</t>
  </si>
  <si>
    <t>Ob</t>
  </si>
  <si>
    <t>Övriga</t>
  </si>
  <si>
    <t>Könsfördelning procent</t>
  </si>
  <si>
    <t>.</t>
  </si>
  <si>
    <t>Kön</t>
  </si>
  <si>
    <t xml:space="preserve">  Landsbygden</t>
  </si>
  <si>
    <t xml:space="preserve">  Skärgården</t>
  </si>
  <si>
    <t>Not: LoS = Landsbygdens och skärgårdens valförbund, LoS-lib = LoS-liberalerna, FS = Frisinnad samverkan</t>
  </si>
  <si>
    <t>Senast uppdaterad 1.10.2015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</si>
</sst>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 quotePrefix="1">
      <alignment horizontal="right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2" fillId="0" borderId="11" xfId="0" applyFont="1" applyBorder="1" applyAlignment="1">
      <alignment/>
    </xf>
    <xf numFmtId="1" fontId="22" fillId="0" borderId="0" xfId="0" applyNumberFormat="1" applyFont="1" applyBorder="1" applyAlignment="1">
      <alignment horizontal="right"/>
    </xf>
    <xf numFmtId="1" fontId="22" fillId="0" borderId="0" xfId="0" applyNumberFormat="1" applyFont="1" applyFill="1" applyBorder="1" applyAlignment="1" quotePrefix="1">
      <alignment horizontal="right"/>
    </xf>
    <xf numFmtId="1" fontId="23" fillId="0" borderId="11" xfId="0" applyNumberFormat="1" applyFont="1" applyBorder="1" applyAlignment="1">
      <alignment horizontal="right"/>
    </xf>
    <xf numFmtId="1" fontId="22" fillId="0" borderId="11" xfId="0" applyNumberFormat="1" applyFont="1" applyBorder="1" applyAlignment="1">
      <alignment horizontal="right"/>
    </xf>
    <xf numFmtId="1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 wrapText="1"/>
    </xf>
    <xf numFmtId="0" fontId="23" fillId="0" borderId="0" xfId="0" applyFont="1" applyBorder="1" applyAlignment="1">
      <alignment/>
    </xf>
    <xf numFmtId="0" fontId="22" fillId="0" borderId="0" xfId="0" applyFont="1" applyAlignment="1" quotePrefix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5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" fontId="22" fillId="0" borderId="11" xfId="0" applyNumberFormat="1" applyFont="1" applyBorder="1" applyAlignment="1" quotePrefix="1">
      <alignment horizontal="right"/>
    </xf>
    <xf numFmtId="0" fontId="4" fillId="0" borderId="0" xfId="0" applyFont="1" applyFill="1" applyAlignment="1">
      <alignment/>
    </xf>
    <xf numFmtId="1" fontId="23" fillId="0" borderId="11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Lagtingskandidater efter kön 1967-2015</a:t>
            </a:r>
          </a:p>
        </c:rich>
      </c:tx>
      <c:layout>
        <c:manualLayout>
          <c:xMode val="factor"/>
          <c:yMode val="factor"/>
          <c:x val="-0.22625"/>
          <c:y val="-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14175"/>
          <c:w val="0.82575"/>
          <c:h val="0.8745"/>
        </c:manualLayout>
      </c:layout>
      <c:lineChart>
        <c:grouping val="standard"/>
        <c:varyColors val="0"/>
        <c:ser>
          <c:idx val="1"/>
          <c:order val="0"/>
          <c:tx>
            <c:strRef>
              <c:f>Blad1!$A$7</c:f>
              <c:strCache>
                <c:ptCount val="1"/>
                <c:pt idx="0">
                  <c:v>Män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Blad1!$B$4:$N$4</c:f>
              <c:numCache/>
            </c:numRef>
          </c:cat>
          <c:val>
            <c:numRef>
              <c:f>Blad1!$B$7:$N$7</c:f>
              <c:numCache/>
            </c:numRef>
          </c:val>
          <c:smooth val="0"/>
        </c:ser>
        <c:ser>
          <c:idx val="0"/>
          <c:order val="1"/>
          <c:tx>
            <c:strRef>
              <c:f>Blad1!$A$6</c:f>
              <c:strCache>
                <c:ptCount val="1"/>
                <c:pt idx="0">
                  <c:v>Kvinnor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Blad1!$B$4:$N$4</c:f>
              <c:numCache/>
            </c:numRef>
          </c:cat>
          <c:val>
            <c:numRef>
              <c:f>Blad1!$B$6:$N$6</c:f>
              <c:numCache/>
            </c:numRef>
          </c:val>
          <c:smooth val="0"/>
        </c:ser>
        <c:marker val="1"/>
        <c:axId val="60162219"/>
        <c:axId val="4589060"/>
      </c:lineChart>
      <c:catAx>
        <c:axId val="601622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89060"/>
        <c:crossesAt val="0"/>
        <c:auto val="1"/>
        <c:lblOffset val="100"/>
        <c:tickLblSkip val="2"/>
        <c:noMultiLvlLbl val="0"/>
      </c:catAx>
      <c:valAx>
        <c:axId val="45890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51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6221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279"/>
          <c:w val="0.181"/>
          <c:h val="0.35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Lagtingskandidater efter region 1967-2015</a:t>
            </a:r>
          </a:p>
        </c:rich>
      </c:tx>
      <c:layout>
        <c:manualLayout>
          <c:xMode val="factor"/>
          <c:yMode val="factor"/>
          <c:x val="-0.21375"/>
          <c:y val="-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4175"/>
          <c:w val="0.780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Blad1!$A$33</c:f>
              <c:strCache>
                <c:ptCount val="1"/>
                <c:pt idx="0">
                  <c:v>  Landsbygden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Blad1!$B$15:$N$15</c:f>
              <c:numCache/>
            </c:numRef>
          </c:cat>
          <c:val>
            <c:numRef>
              <c:f>Blad1!$B$33:$N$33</c:f>
              <c:numCache/>
            </c:numRef>
          </c:val>
          <c:smooth val="0"/>
        </c:ser>
        <c:ser>
          <c:idx val="1"/>
          <c:order val="1"/>
          <c:tx>
            <c:strRef>
              <c:f>Blad1!$A$31</c:f>
              <c:strCache>
                <c:ptCount val="1"/>
                <c:pt idx="0">
                  <c:v>Mariehamn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Blad1!$B$15:$N$15</c:f>
              <c:numCache/>
            </c:numRef>
          </c:cat>
          <c:val>
            <c:numRef>
              <c:f>Blad1!$B$31:$N$31</c:f>
              <c:numCache/>
            </c:numRef>
          </c:val>
          <c:smooth val="0"/>
        </c:ser>
        <c:ser>
          <c:idx val="2"/>
          <c:order val="2"/>
          <c:tx>
            <c:strRef>
              <c:f>Blad1!$A$34</c:f>
              <c:strCache>
                <c:ptCount val="1"/>
                <c:pt idx="0">
                  <c:v>  Skärgården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Blad1!$B$15:$N$15</c:f>
              <c:numCache/>
            </c:numRef>
          </c:cat>
          <c:val>
            <c:numRef>
              <c:f>Blad1!$B$34:$N$34</c:f>
              <c:numCache/>
            </c:numRef>
          </c:val>
          <c:smooth val="0"/>
        </c:ser>
        <c:marker val="1"/>
        <c:axId val="41301541"/>
        <c:axId val="36169550"/>
      </c:lineChart>
      <c:catAx>
        <c:axId val="41301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169550"/>
        <c:crossesAt val="0"/>
        <c:auto val="1"/>
        <c:lblOffset val="100"/>
        <c:tickLblSkip val="2"/>
        <c:noMultiLvlLbl val="0"/>
      </c:catAx>
      <c:valAx>
        <c:axId val="36169550"/>
        <c:scaling>
          <c:orientation val="minMax"/>
          <c:max val="1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5275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01541"/>
        <c:crossesAt val="1"/>
        <c:crossBetween val="between"/>
        <c:dispUnits/>
        <c:majorUnit val="2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675"/>
          <c:y val="0.12625"/>
          <c:w val="0.24325"/>
          <c:h val="0.68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9</xdr:col>
      <xdr:colOff>66675</xdr:colOff>
      <xdr:row>68</xdr:row>
      <xdr:rowOff>95250</xdr:rowOff>
    </xdr:to>
    <xdr:graphicFrame>
      <xdr:nvGraphicFramePr>
        <xdr:cNvPr id="1" name="Chart 1"/>
        <xdr:cNvGraphicFramePr/>
      </xdr:nvGraphicFramePr>
      <xdr:xfrm>
        <a:off x="0" y="9182100"/>
        <a:ext cx="38766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69</xdr:row>
      <xdr:rowOff>104775</xdr:rowOff>
    </xdr:from>
    <xdr:to>
      <xdr:col>9</xdr:col>
      <xdr:colOff>152400</xdr:colOff>
      <xdr:row>82</xdr:row>
      <xdr:rowOff>9525</xdr:rowOff>
    </xdr:to>
    <xdr:graphicFrame>
      <xdr:nvGraphicFramePr>
        <xdr:cNvPr id="2" name="Chart 1"/>
        <xdr:cNvGraphicFramePr/>
      </xdr:nvGraphicFramePr>
      <xdr:xfrm>
        <a:off x="0" y="11325225"/>
        <a:ext cx="39624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57421875" style="1" customWidth="1"/>
    <col min="2" max="14" width="5.57421875" style="1" customWidth="1"/>
    <col min="15" max="17" width="6.8515625" style="1" customWidth="1"/>
    <col min="18" max="29" width="5.421875" style="1" customWidth="1"/>
    <col min="30" max="16384" width="9.140625" style="1" customWidth="1"/>
  </cols>
  <sheetData>
    <row r="1" ht="12">
      <c r="A1" s="1" t="s">
        <v>4</v>
      </c>
    </row>
    <row r="3" spans="1:14" ht="15.75" thickBot="1">
      <c r="A3" s="13" t="s">
        <v>26</v>
      </c>
      <c r="B3" s="14"/>
      <c r="C3" s="15"/>
      <c r="D3" s="14"/>
      <c r="E3" s="15"/>
      <c r="F3" s="14"/>
      <c r="G3" s="15"/>
      <c r="H3" s="14"/>
      <c r="I3" s="15"/>
      <c r="J3" s="14"/>
      <c r="K3" s="15"/>
      <c r="L3" s="14"/>
      <c r="M3" s="15"/>
      <c r="N3" s="14"/>
    </row>
    <row r="4" spans="1:14" ht="12">
      <c r="A4" s="3" t="s">
        <v>39</v>
      </c>
      <c r="B4" s="4">
        <v>1967</v>
      </c>
      <c r="C4" s="5">
        <v>1971</v>
      </c>
      <c r="D4" s="4">
        <v>1975</v>
      </c>
      <c r="E4" s="5">
        <v>1979</v>
      </c>
      <c r="F4" s="4">
        <v>1983</v>
      </c>
      <c r="G4" s="5">
        <v>1987</v>
      </c>
      <c r="H4" s="4">
        <v>1991</v>
      </c>
      <c r="I4" s="5">
        <v>1995</v>
      </c>
      <c r="J4" s="4">
        <v>1999</v>
      </c>
      <c r="K4" s="5">
        <v>2003</v>
      </c>
      <c r="L4" s="4">
        <v>2007</v>
      </c>
      <c r="M4" s="5">
        <v>2011</v>
      </c>
      <c r="N4" s="4">
        <v>2015</v>
      </c>
    </row>
    <row r="5" spans="1:14" ht="12">
      <c r="A5" s="22" t="s">
        <v>2</v>
      </c>
      <c r="B5" s="20">
        <f>SUM(B6:B7)</f>
        <v>145</v>
      </c>
      <c r="C5" s="20">
        <f aca="true" t="shared" si="0" ref="C5:N5">SUM(C6:C7)</f>
        <v>121</v>
      </c>
      <c r="D5" s="20">
        <f t="shared" si="0"/>
        <v>200</v>
      </c>
      <c r="E5" s="20">
        <f t="shared" si="0"/>
        <v>170</v>
      </c>
      <c r="F5" s="20">
        <f t="shared" si="0"/>
        <v>158</v>
      </c>
      <c r="G5" s="20">
        <f t="shared" si="0"/>
        <v>167</v>
      </c>
      <c r="H5" s="20">
        <f t="shared" si="0"/>
        <v>180</v>
      </c>
      <c r="I5" s="20">
        <f t="shared" si="0"/>
        <v>222</v>
      </c>
      <c r="J5" s="20">
        <f t="shared" si="0"/>
        <v>251</v>
      </c>
      <c r="K5" s="20">
        <f t="shared" si="0"/>
        <v>247</v>
      </c>
      <c r="L5" s="20">
        <f t="shared" si="0"/>
        <v>245</v>
      </c>
      <c r="M5" s="20">
        <f t="shared" si="0"/>
        <v>261</v>
      </c>
      <c r="N5" s="20">
        <f t="shared" si="0"/>
        <v>254</v>
      </c>
    </row>
    <row r="6" spans="1:14" ht="12">
      <c r="A6" s="2" t="s">
        <v>0</v>
      </c>
      <c r="B6" s="16">
        <v>14</v>
      </c>
      <c r="C6" s="16">
        <v>14</v>
      </c>
      <c r="D6" s="16">
        <v>34</v>
      </c>
      <c r="E6" s="16">
        <v>47</v>
      </c>
      <c r="F6" s="16">
        <v>41</v>
      </c>
      <c r="G6" s="16">
        <v>49</v>
      </c>
      <c r="H6" s="16">
        <v>47</v>
      </c>
      <c r="I6" s="16">
        <v>93</v>
      </c>
      <c r="J6" s="16">
        <v>96</v>
      </c>
      <c r="K6" s="16">
        <v>108</v>
      </c>
      <c r="L6" s="16">
        <v>88</v>
      </c>
      <c r="M6" s="16">
        <v>97</v>
      </c>
      <c r="N6" s="33">
        <v>102</v>
      </c>
    </row>
    <row r="7" spans="1:14" ht="12">
      <c r="A7" s="2" t="s">
        <v>1</v>
      </c>
      <c r="B7" s="16">
        <v>131</v>
      </c>
      <c r="C7" s="16">
        <v>107</v>
      </c>
      <c r="D7" s="16">
        <v>166</v>
      </c>
      <c r="E7" s="16">
        <v>123</v>
      </c>
      <c r="F7" s="16">
        <v>117</v>
      </c>
      <c r="G7" s="16">
        <v>118</v>
      </c>
      <c r="H7" s="16">
        <v>133</v>
      </c>
      <c r="I7" s="16">
        <v>129</v>
      </c>
      <c r="J7" s="16">
        <v>155</v>
      </c>
      <c r="K7" s="16">
        <v>139</v>
      </c>
      <c r="L7" s="16">
        <v>157</v>
      </c>
      <c r="M7" s="16">
        <v>164</v>
      </c>
      <c r="N7" s="33">
        <v>152</v>
      </c>
    </row>
    <row r="8" spans="1:15" ht="12">
      <c r="A8" s="22" t="s">
        <v>37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33"/>
      <c r="O8" s="2"/>
    </row>
    <row r="9" spans="1:14" ht="12">
      <c r="A9" s="2" t="s">
        <v>0</v>
      </c>
      <c r="B9" s="16">
        <f>B6/B5*100</f>
        <v>9.655172413793103</v>
      </c>
      <c r="C9" s="16">
        <f aca="true" t="shared" si="1" ref="C9:N9">C6/C5*100</f>
        <v>11.570247933884298</v>
      </c>
      <c r="D9" s="16">
        <f t="shared" si="1"/>
        <v>17</v>
      </c>
      <c r="E9" s="16">
        <f t="shared" si="1"/>
        <v>27.647058823529413</v>
      </c>
      <c r="F9" s="16">
        <f t="shared" si="1"/>
        <v>25.949367088607595</v>
      </c>
      <c r="G9" s="16">
        <f t="shared" si="1"/>
        <v>29.34131736526946</v>
      </c>
      <c r="H9" s="16">
        <f t="shared" si="1"/>
        <v>26.111111111111114</v>
      </c>
      <c r="I9" s="16">
        <f t="shared" si="1"/>
        <v>41.891891891891895</v>
      </c>
      <c r="J9" s="16">
        <f t="shared" si="1"/>
        <v>38.24701195219124</v>
      </c>
      <c r="K9" s="16">
        <f t="shared" si="1"/>
        <v>43.7246963562753</v>
      </c>
      <c r="L9" s="16">
        <f t="shared" si="1"/>
        <v>35.91836734693877</v>
      </c>
      <c r="M9" s="16">
        <f t="shared" si="1"/>
        <v>37.16475095785441</v>
      </c>
      <c r="N9" s="16">
        <f t="shared" si="1"/>
        <v>40.15748031496063</v>
      </c>
    </row>
    <row r="10" spans="1:14" ht="12.75" thickBot="1">
      <c r="A10" s="15" t="s">
        <v>1</v>
      </c>
      <c r="B10" s="19">
        <f>B7/B5*100</f>
        <v>90.3448275862069</v>
      </c>
      <c r="C10" s="19">
        <f aca="true" t="shared" si="2" ref="C10:N10">C7/C5*100</f>
        <v>88.42975206611571</v>
      </c>
      <c r="D10" s="19">
        <f t="shared" si="2"/>
        <v>83</v>
      </c>
      <c r="E10" s="19">
        <f t="shared" si="2"/>
        <v>72.35294117647058</v>
      </c>
      <c r="F10" s="19">
        <f t="shared" si="2"/>
        <v>74.0506329113924</v>
      </c>
      <c r="G10" s="19">
        <f t="shared" si="2"/>
        <v>70.65868263473054</v>
      </c>
      <c r="H10" s="19">
        <f t="shared" si="2"/>
        <v>73.88888888888889</v>
      </c>
      <c r="I10" s="19">
        <f t="shared" si="2"/>
        <v>58.108108108108105</v>
      </c>
      <c r="J10" s="19">
        <f t="shared" si="2"/>
        <v>61.75298804780876</v>
      </c>
      <c r="K10" s="19">
        <f t="shared" si="2"/>
        <v>56.2753036437247</v>
      </c>
      <c r="L10" s="19">
        <f t="shared" si="2"/>
        <v>64.08163265306122</v>
      </c>
      <c r="M10" s="19">
        <f t="shared" si="2"/>
        <v>62.83524904214559</v>
      </c>
      <c r="N10" s="19">
        <f t="shared" si="2"/>
        <v>59.84251968503938</v>
      </c>
    </row>
    <row r="11" ht="12">
      <c r="A11" s="6" t="s">
        <v>23</v>
      </c>
    </row>
    <row r="12" ht="12">
      <c r="A12" s="30" t="s">
        <v>43</v>
      </c>
    </row>
    <row r="14" spans="1:14" ht="24.75" customHeight="1" thickBot="1">
      <c r="A14" s="13" t="s">
        <v>24</v>
      </c>
      <c r="B14" s="14"/>
      <c r="C14" s="15"/>
      <c r="D14" s="14"/>
      <c r="E14" s="15"/>
      <c r="F14" s="14"/>
      <c r="G14" s="15"/>
      <c r="H14" s="14"/>
      <c r="I14" s="15"/>
      <c r="J14" s="14"/>
      <c r="K14" s="15"/>
      <c r="L14" s="14"/>
      <c r="M14" s="15"/>
      <c r="N14" s="14"/>
    </row>
    <row r="15" spans="1:14" ht="18" customHeight="1">
      <c r="A15" s="3" t="s">
        <v>5</v>
      </c>
      <c r="B15" s="4">
        <v>1967</v>
      </c>
      <c r="C15" s="5">
        <v>1971</v>
      </c>
      <c r="D15" s="4">
        <v>1975</v>
      </c>
      <c r="E15" s="5">
        <v>1979</v>
      </c>
      <c r="F15" s="4">
        <v>1983</v>
      </c>
      <c r="G15" s="5">
        <v>1987</v>
      </c>
      <c r="H15" s="4">
        <v>1991</v>
      </c>
      <c r="I15" s="5">
        <v>1995</v>
      </c>
      <c r="J15" s="4">
        <v>1999</v>
      </c>
      <c r="K15" s="5">
        <v>2003</v>
      </c>
      <c r="L15" s="4">
        <v>2007</v>
      </c>
      <c r="M15" s="5">
        <v>2011</v>
      </c>
      <c r="N15" s="4">
        <v>2015</v>
      </c>
    </row>
    <row r="16" spans="1:14" ht="12" customHeight="1">
      <c r="A16" s="2" t="s">
        <v>6</v>
      </c>
      <c r="B16" s="9">
        <v>4</v>
      </c>
      <c r="C16" s="9">
        <v>4</v>
      </c>
      <c r="D16" s="9">
        <v>5</v>
      </c>
      <c r="E16" s="9">
        <v>5</v>
      </c>
      <c r="F16" s="10">
        <v>4</v>
      </c>
      <c r="G16" s="10">
        <v>4</v>
      </c>
      <c r="H16" s="1">
        <v>4</v>
      </c>
      <c r="I16" s="1">
        <v>4</v>
      </c>
      <c r="J16" s="1">
        <v>3</v>
      </c>
      <c r="K16" s="1">
        <v>4</v>
      </c>
      <c r="L16" s="1">
        <v>4</v>
      </c>
      <c r="M16" s="1">
        <v>4</v>
      </c>
      <c r="N16" s="28">
        <v>5</v>
      </c>
    </row>
    <row r="17" spans="1:14" ht="12" customHeight="1">
      <c r="A17" s="2" t="s">
        <v>7</v>
      </c>
      <c r="B17" s="9">
        <v>3</v>
      </c>
      <c r="C17" s="9">
        <v>3</v>
      </c>
      <c r="D17" s="9">
        <v>6</v>
      </c>
      <c r="E17" s="9">
        <v>4</v>
      </c>
      <c r="F17" s="10">
        <v>5</v>
      </c>
      <c r="G17" s="10">
        <v>7</v>
      </c>
      <c r="H17" s="1">
        <v>13</v>
      </c>
      <c r="I17" s="1">
        <v>7</v>
      </c>
      <c r="J17" s="1">
        <v>10</v>
      </c>
      <c r="K17" s="1">
        <v>9</v>
      </c>
      <c r="L17" s="1">
        <v>10</v>
      </c>
      <c r="M17" s="1">
        <v>10</v>
      </c>
      <c r="N17" s="28">
        <v>12</v>
      </c>
    </row>
    <row r="18" spans="1:14" ht="12" customHeight="1">
      <c r="A18" s="2" t="s">
        <v>8</v>
      </c>
      <c r="B18" s="9">
        <v>12</v>
      </c>
      <c r="C18" s="9">
        <v>10</v>
      </c>
      <c r="D18" s="9">
        <v>23</v>
      </c>
      <c r="E18" s="9">
        <v>20</v>
      </c>
      <c r="F18" s="10">
        <v>16</v>
      </c>
      <c r="G18" s="10">
        <v>14</v>
      </c>
      <c r="H18" s="1">
        <v>13</v>
      </c>
      <c r="I18" s="1">
        <v>16</v>
      </c>
      <c r="J18" s="1">
        <v>19</v>
      </c>
      <c r="K18" s="1">
        <v>17</v>
      </c>
      <c r="L18" s="1">
        <v>18</v>
      </c>
      <c r="M18" s="1">
        <v>17</v>
      </c>
      <c r="N18" s="28">
        <v>25</v>
      </c>
    </row>
    <row r="19" spans="1:14" ht="12" customHeight="1">
      <c r="A19" s="2" t="s">
        <v>9</v>
      </c>
      <c r="B19" s="9">
        <v>8</v>
      </c>
      <c r="C19" s="9">
        <v>5</v>
      </c>
      <c r="D19" s="9">
        <v>2</v>
      </c>
      <c r="E19" s="9">
        <v>7</v>
      </c>
      <c r="F19" s="10">
        <v>6</v>
      </c>
      <c r="G19" s="10">
        <v>3</v>
      </c>
      <c r="H19" s="1">
        <v>6</v>
      </c>
      <c r="I19" s="1">
        <v>6</v>
      </c>
      <c r="J19" s="1">
        <v>3</v>
      </c>
      <c r="K19" s="1">
        <v>6</v>
      </c>
      <c r="L19" s="1">
        <v>3</v>
      </c>
      <c r="M19" s="1">
        <v>4</v>
      </c>
      <c r="N19" s="28">
        <v>2</v>
      </c>
    </row>
    <row r="20" spans="1:14" ht="12" customHeight="1">
      <c r="A20" s="2" t="s">
        <v>10</v>
      </c>
      <c r="B20" s="9">
        <v>4</v>
      </c>
      <c r="C20" s="9">
        <v>2</v>
      </c>
      <c r="D20" s="9">
        <v>4</v>
      </c>
      <c r="E20" s="9">
        <v>2</v>
      </c>
      <c r="F20" s="10">
        <v>3</v>
      </c>
      <c r="G20" s="10">
        <v>3</v>
      </c>
      <c r="H20" s="1">
        <v>4</v>
      </c>
      <c r="I20" s="1">
        <v>7</v>
      </c>
      <c r="J20" s="1">
        <v>6</v>
      </c>
      <c r="K20" s="1">
        <v>4</v>
      </c>
      <c r="L20" s="1">
        <v>5</v>
      </c>
      <c r="M20" s="1">
        <v>4</v>
      </c>
      <c r="N20" s="28">
        <v>5</v>
      </c>
    </row>
    <row r="21" spans="1:14" ht="17.25" customHeight="1">
      <c r="A21" s="2" t="s">
        <v>11</v>
      </c>
      <c r="B21" s="9">
        <v>4</v>
      </c>
      <c r="C21" s="9">
        <v>5</v>
      </c>
      <c r="D21" s="9">
        <v>11</v>
      </c>
      <c r="E21" s="9">
        <v>10</v>
      </c>
      <c r="F21" s="10">
        <v>10</v>
      </c>
      <c r="G21" s="10">
        <v>15</v>
      </c>
      <c r="H21" s="1">
        <v>11</v>
      </c>
      <c r="I21" s="1">
        <v>16</v>
      </c>
      <c r="J21" s="1">
        <v>17</v>
      </c>
      <c r="K21" s="1">
        <v>16</v>
      </c>
      <c r="L21" s="1">
        <v>11</v>
      </c>
      <c r="M21" s="1">
        <v>12</v>
      </c>
      <c r="N21" s="28">
        <v>11</v>
      </c>
    </row>
    <row r="22" spans="1:14" ht="12" customHeight="1">
      <c r="A22" s="2" t="s">
        <v>12</v>
      </c>
      <c r="B22" s="9">
        <v>10</v>
      </c>
      <c r="C22" s="9">
        <v>18</v>
      </c>
      <c r="D22" s="9">
        <v>22</v>
      </c>
      <c r="E22" s="9">
        <v>16</v>
      </c>
      <c r="F22" s="10">
        <v>21</v>
      </c>
      <c r="G22" s="10">
        <v>22</v>
      </c>
      <c r="H22" s="1">
        <v>18</v>
      </c>
      <c r="I22" s="1">
        <v>23</v>
      </c>
      <c r="J22" s="1">
        <v>23</v>
      </c>
      <c r="K22" s="1">
        <v>28</v>
      </c>
      <c r="L22" s="1">
        <v>33</v>
      </c>
      <c r="M22" s="1">
        <v>36</v>
      </c>
      <c r="N22" s="28">
        <v>33</v>
      </c>
    </row>
    <row r="23" spans="1:14" ht="12" customHeight="1">
      <c r="A23" s="2" t="s">
        <v>13</v>
      </c>
      <c r="B23" s="9">
        <v>5</v>
      </c>
      <c r="C23" s="9">
        <v>2</v>
      </c>
      <c r="D23" s="9">
        <v>3</v>
      </c>
      <c r="E23" s="9">
        <v>2</v>
      </c>
      <c r="F23" s="10">
        <v>3</v>
      </c>
      <c r="G23" s="10">
        <v>3</v>
      </c>
      <c r="H23" s="1">
        <v>2</v>
      </c>
      <c r="I23" s="1">
        <v>3</v>
      </c>
      <c r="J23" s="1">
        <v>4</v>
      </c>
      <c r="K23" s="1">
        <v>2</v>
      </c>
      <c r="L23" s="1">
        <v>4</v>
      </c>
      <c r="M23" s="1">
        <v>5</v>
      </c>
      <c r="N23" s="28">
        <v>4</v>
      </c>
    </row>
    <row r="24" spans="1:14" ht="12" customHeight="1">
      <c r="A24" s="2" t="s">
        <v>14</v>
      </c>
      <c r="B24" s="9">
        <v>2</v>
      </c>
      <c r="C24" s="11">
        <v>2</v>
      </c>
      <c r="D24" s="11">
        <v>4</v>
      </c>
      <c r="E24" s="9">
        <v>2</v>
      </c>
      <c r="F24" s="10">
        <v>2</v>
      </c>
      <c r="G24" s="10">
        <v>1</v>
      </c>
      <c r="H24" s="1">
        <v>2</v>
      </c>
      <c r="I24" s="1">
        <v>2</v>
      </c>
      <c r="J24" s="1">
        <v>5</v>
      </c>
      <c r="K24" s="1">
        <v>3</v>
      </c>
      <c r="L24" s="23" t="s">
        <v>3</v>
      </c>
      <c r="M24" s="1">
        <v>3</v>
      </c>
      <c r="N24" s="28" t="s">
        <v>3</v>
      </c>
    </row>
    <row r="25" spans="1:14" ht="12" customHeight="1">
      <c r="A25" s="2" t="s">
        <v>15</v>
      </c>
      <c r="B25" s="9">
        <v>4</v>
      </c>
      <c r="C25" s="9">
        <v>2</v>
      </c>
      <c r="D25" s="9">
        <v>6</v>
      </c>
      <c r="E25" s="9">
        <v>10</v>
      </c>
      <c r="F25" s="10">
        <v>7</v>
      </c>
      <c r="G25" s="10">
        <v>7</v>
      </c>
      <c r="H25" s="1">
        <v>8</v>
      </c>
      <c r="I25" s="1">
        <v>10</v>
      </c>
      <c r="J25" s="1">
        <v>12</v>
      </c>
      <c r="K25" s="1">
        <v>18</v>
      </c>
      <c r="L25" s="1">
        <v>19</v>
      </c>
      <c r="M25" s="1">
        <v>21</v>
      </c>
      <c r="N25" s="28">
        <v>21</v>
      </c>
    </row>
    <row r="26" spans="1:14" ht="17.25" customHeight="1">
      <c r="A26" s="2" t="s">
        <v>16</v>
      </c>
      <c r="B26" s="9">
        <v>1</v>
      </c>
      <c r="C26" s="9">
        <v>1</v>
      </c>
      <c r="D26" s="9">
        <v>2</v>
      </c>
      <c r="E26" s="9">
        <v>4</v>
      </c>
      <c r="F26" s="10">
        <v>1</v>
      </c>
      <c r="G26" s="10">
        <v>3</v>
      </c>
      <c r="H26" s="1">
        <v>3</v>
      </c>
      <c r="I26" s="1">
        <v>6</v>
      </c>
      <c r="J26" s="1">
        <v>5</v>
      </c>
      <c r="K26" s="1">
        <v>5</v>
      </c>
      <c r="L26" s="1">
        <v>7</v>
      </c>
      <c r="M26" s="1">
        <v>7</v>
      </c>
      <c r="N26" s="28">
        <v>2</v>
      </c>
    </row>
    <row r="27" spans="1:14" ht="12" customHeight="1">
      <c r="A27" s="2" t="s">
        <v>17</v>
      </c>
      <c r="B27" s="9">
        <v>7</v>
      </c>
      <c r="C27" s="9">
        <v>6</v>
      </c>
      <c r="D27" s="9">
        <v>12</v>
      </c>
      <c r="E27" s="9">
        <v>15</v>
      </c>
      <c r="F27" s="10">
        <v>10</v>
      </c>
      <c r="G27" s="10">
        <v>9</v>
      </c>
      <c r="H27" s="1">
        <v>13</v>
      </c>
      <c r="I27" s="1">
        <v>18</v>
      </c>
      <c r="J27" s="1">
        <v>24</v>
      </c>
      <c r="K27" s="1">
        <v>22</v>
      </c>
      <c r="L27" s="1">
        <v>19</v>
      </c>
      <c r="M27" s="1">
        <v>17</v>
      </c>
      <c r="N27" s="28">
        <v>15</v>
      </c>
    </row>
    <row r="28" spans="1:14" ht="12" customHeight="1">
      <c r="A28" s="2" t="s">
        <v>18</v>
      </c>
      <c r="B28" s="9">
        <v>1</v>
      </c>
      <c r="C28" s="11" t="s">
        <v>3</v>
      </c>
      <c r="D28" s="9">
        <v>2</v>
      </c>
      <c r="E28" s="9">
        <v>1</v>
      </c>
      <c r="F28" s="10">
        <v>1</v>
      </c>
      <c r="G28" s="10">
        <v>1</v>
      </c>
      <c r="H28" s="1">
        <v>3</v>
      </c>
      <c r="I28" s="1">
        <v>1</v>
      </c>
      <c r="J28" s="1">
        <v>2</v>
      </c>
      <c r="K28" s="1">
        <v>2</v>
      </c>
      <c r="L28" s="1">
        <v>2</v>
      </c>
      <c r="M28" s="1">
        <v>1</v>
      </c>
      <c r="N28" s="28" t="s">
        <v>3</v>
      </c>
    </row>
    <row r="29" spans="1:14" ht="12" customHeight="1">
      <c r="A29" s="2" t="s">
        <v>19</v>
      </c>
      <c r="B29" s="9">
        <v>5</v>
      </c>
      <c r="C29" s="9">
        <v>9</v>
      </c>
      <c r="D29" s="9">
        <v>6</v>
      </c>
      <c r="E29" s="9">
        <v>12</v>
      </c>
      <c r="F29" s="10">
        <v>8</v>
      </c>
      <c r="G29" s="10">
        <v>9</v>
      </c>
      <c r="H29" s="1">
        <v>15</v>
      </c>
      <c r="I29" s="1">
        <v>14</v>
      </c>
      <c r="J29" s="1">
        <v>13</v>
      </c>
      <c r="K29" s="1">
        <v>10</v>
      </c>
      <c r="L29" s="1">
        <v>10</v>
      </c>
      <c r="M29" s="1">
        <v>10</v>
      </c>
      <c r="N29" s="28">
        <v>11</v>
      </c>
    </row>
    <row r="30" spans="1:14" ht="12" customHeight="1">
      <c r="A30" s="2" t="s">
        <v>20</v>
      </c>
      <c r="B30" s="9">
        <v>5</v>
      </c>
      <c r="C30" s="9">
        <v>3</v>
      </c>
      <c r="D30" s="9">
        <v>3</v>
      </c>
      <c r="E30" s="9">
        <v>3</v>
      </c>
      <c r="F30" s="10">
        <v>2</v>
      </c>
      <c r="G30" s="10">
        <v>2</v>
      </c>
      <c r="H30" s="1">
        <v>4</v>
      </c>
      <c r="I30" s="1">
        <v>2</v>
      </c>
      <c r="J30" s="1">
        <v>3</v>
      </c>
      <c r="K30" s="1">
        <v>4</v>
      </c>
      <c r="L30" s="1">
        <v>4</v>
      </c>
      <c r="M30" s="1">
        <v>7</v>
      </c>
      <c r="N30" s="28">
        <v>2</v>
      </c>
    </row>
    <row r="31" spans="1:14" ht="17.25" customHeight="1">
      <c r="A31" s="2" t="s">
        <v>21</v>
      </c>
      <c r="B31" s="9">
        <v>70</v>
      </c>
      <c r="C31" s="9">
        <v>49</v>
      </c>
      <c r="D31" s="9">
        <v>89</v>
      </c>
      <c r="E31" s="9">
        <v>57</v>
      </c>
      <c r="F31" s="10">
        <v>59</v>
      </c>
      <c r="G31" s="10">
        <v>64</v>
      </c>
      <c r="H31" s="1">
        <v>61</v>
      </c>
      <c r="I31" s="1">
        <v>87</v>
      </c>
      <c r="J31" s="1">
        <v>102</v>
      </c>
      <c r="K31" s="1">
        <v>97</v>
      </c>
      <c r="L31" s="1">
        <v>96</v>
      </c>
      <c r="M31" s="1">
        <v>102</v>
      </c>
      <c r="N31" s="28">
        <v>105</v>
      </c>
    </row>
    <row r="32" spans="1:14" ht="17.25" customHeight="1">
      <c r="A32" s="2" t="s">
        <v>22</v>
      </c>
      <c r="B32" s="16">
        <f>SUM(B33:B34)</f>
        <v>75</v>
      </c>
      <c r="C32" s="16">
        <f aca="true" t="shared" si="3" ref="C32:N32">SUM(C33:C34)</f>
        <v>72</v>
      </c>
      <c r="D32" s="16">
        <f t="shared" si="3"/>
        <v>111</v>
      </c>
      <c r="E32" s="16">
        <f t="shared" si="3"/>
        <v>113</v>
      </c>
      <c r="F32" s="16">
        <f t="shared" si="3"/>
        <v>99</v>
      </c>
      <c r="G32" s="16">
        <f t="shared" si="3"/>
        <v>103</v>
      </c>
      <c r="H32" s="16">
        <f t="shared" si="3"/>
        <v>119</v>
      </c>
      <c r="I32" s="16">
        <f t="shared" si="3"/>
        <v>135</v>
      </c>
      <c r="J32" s="16">
        <f t="shared" si="3"/>
        <v>149</v>
      </c>
      <c r="K32" s="16">
        <f t="shared" si="3"/>
        <v>150</v>
      </c>
      <c r="L32" s="16">
        <f t="shared" si="3"/>
        <v>149</v>
      </c>
      <c r="M32" s="16">
        <f t="shared" si="3"/>
        <v>158</v>
      </c>
      <c r="N32" s="16">
        <f t="shared" si="3"/>
        <v>148</v>
      </c>
    </row>
    <row r="33" spans="1:14" ht="12" customHeight="1">
      <c r="A33" s="2" t="s">
        <v>40</v>
      </c>
      <c r="B33" s="16">
        <f>SUM(B17:B18,B20:B22,B25:B27,B29)</f>
        <v>50</v>
      </c>
      <c r="C33" s="16">
        <f aca="true" t="shared" si="4" ref="C33:N33">SUM(C17:C18,C20:C22,C25:C27,C29)</f>
        <v>56</v>
      </c>
      <c r="D33" s="16">
        <f t="shared" si="4"/>
        <v>92</v>
      </c>
      <c r="E33" s="16">
        <f t="shared" si="4"/>
        <v>93</v>
      </c>
      <c r="F33" s="16">
        <f t="shared" si="4"/>
        <v>81</v>
      </c>
      <c r="G33" s="16">
        <f t="shared" si="4"/>
        <v>89</v>
      </c>
      <c r="H33" s="16">
        <f t="shared" si="4"/>
        <v>98</v>
      </c>
      <c r="I33" s="16">
        <f t="shared" si="4"/>
        <v>117</v>
      </c>
      <c r="J33" s="16">
        <f t="shared" si="4"/>
        <v>129</v>
      </c>
      <c r="K33" s="16">
        <f t="shared" si="4"/>
        <v>129</v>
      </c>
      <c r="L33" s="16">
        <f t="shared" si="4"/>
        <v>132</v>
      </c>
      <c r="M33" s="16">
        <f t="shared" si="4"/>
        <v>134</v>
      </c>
      <c r="N33" s="16">
        <f t="shared" si="4"/>
        <v>135</v>
      </c>
    </row>
    <row r="34" spans="1:14" ht="12" customHeight="1">
      <c r="A34" s="2" t="s">
        <v>41</v>
      </c>
      <c r="B34" s="16">
        <f>SUM(B16,B19,B23:B24,B28,B30)</f>
        <v>25</v>
      </c>
      <c r="C34" s="16">
        <f aca="true" t="shared" si="5" ref="C34:N34">SUM(C16,C19,C23:C24,C28,C30)</f>
        <v>16</v>
      </c>
      <c r="D34" s="16">
        <f t="shared" si="5"/>
        <v>19</v>
      </c>
      <c r="E34" s="16">
        <f t="shared" si="5"/>
        <v>20</v>
      </c>
      <c r="F34" s="16">
        <f t="shared" si="5"/>
        <v>18</v>
      </c>
      <c r="G34" s="16">
        <f t="shared" si="5"/>
        <v>14</v>
      </c>
      <c r="H34" s="16">
        <f t="shared" si="5"/>
        <v>21</v>
      </c>
      <c r="I34" s="16">
        <f t="shared" si="5"/>
        <v>18</v>
      </c>
      <c r="J34" s="16">
        <f t="shared" si="5"/>
        <v>20</v>
      </c>
      <c r="K34" s="16">
        <f t="shared" si="5"/>
        <v>21</v>
      </c>
      <c r="L34" s="16">
        <f t="shared" si="5"/>
        <v>17</v>
      </c>
      <c r="M34" s="16">
        <f t="shared" si="5"/>
        <v>24</v>
      </c>
      <c r="N34" s="16">
        <f t="shared" si="5"/>
        <v>13</v>
      </c>
    </row>
    <row r="35" spans="1:14" ht="12" customHeight="1">
      <c r="A35" s="2" t="s">
        <v>25</v>
      </c>
      <c r="B35" s="17" t="s">
        <v>3</v>
      </c>
      <c r="C35" s="17" t="s">
        <v>3</v>
      </c>
      <c r="D35" s="17" t="s">
        <v>3</v>
      </c>
      <c r="E35" s="17" t="s">
        <v>3</v>
      </c>
      <c r="F35" s="17" t="s">
        <v>3</v>
      </c>
      <c r="G35" s="17" t="s">
        <v>3</v>
      </c>
      <c r="H35" s="17" t="s">
        <v>3</v>
      </c>
      <c r="I35" s="17" t="s">
        <v>3</v>
      </c>
      <c r="J35" s="17" t="s">
        <v>3</v>
      </c>
      <c r="K35" s="17" t="s">
        <v>3</v>
      </c>
      <c r="L35" s="17" t="s">
        <v>3</v>
      </c>
      <c r="M35" s="17">
        <v>1</v>
      </c>
      <c r="N35" s="17">
        <v>1</v>
      </c>
    </row>
    <row r="36" spans="1:14" ht="17.25" customHeight="1" thickBot="1">
      <c r="A36" s="12" t="s">
        <v>2</v>
      </c>
      <c r="B36" s="31">
        <f>SUM(B31,B32,B35)</f>
        <v>145</v>
      </c>
      <c r="C36" s="31">
        <f aca="true" t="shared" si="6" ref="C36:N36">SUM(C31,C32,C35)</f>
        <v>121</v>
      </c>
      <c r="D36" s="18">
        <f t="shared" si="6"/>
        <v>200</v>
      </c>
      <c r="E36" s="18">
        <f t="shared" si="6"/>
        <v>170</v>
      </c>
      <c r="F36" s="18">
        <f t="shared" si="6"/>
        <v>158</v>
      </c>
      <c r="G36" s="18">
        <f t="shared" si="6"/>
        <v>167</v>
      </c>
      <c r="H36" s="18">
        <f t="shared" si="6"/>
        <v>180</v>
      </c>
      <c r="I36" s="18">
        <f t="shared" si="6"/>
        <v>222</v>
      </c>
      <c r="J36" s="18">
        <f t="shared" si="6"/>
        <v>251</v>
      </c>
      <c r="K36" s="18">
        <f t="shared" si="6"/>
        <v>247</v>
      </c>
      <c r="L36" s="18">
        <f t="shared" si="6"/>
        <v>245</v>
      </c>
      <c r="M36" s="18">
        <f t="shared" si="6"/>
        <v>261</v>
      </c>
      <c r="N36" s="18">
        <f t="shared" si="6"/>
        <v>254</v>
      </c>
    </row>
    <row r="37" spans="1:5" ht="12" customHeight="1">
      <c r="A37" s="6" t="s">
        <v>23</v>
      </c>
      <c r="B37" s="32"/>
      <c r="C37" s="32"/>
      <c r="D37" s="7"/>
      <c r="E37" s="8"/>
    </row>
    <row r="38" spans="1:5" ht="12" customHeight="1">
      <c r="A38" s="30" t="s">
        <v>43</v>
      </c>
      <c r="B38" s="32"/>
      <c r="C38" s="32"/>
      <c r="D38" s="7"/>
      <c r="E38" s="8"/>
    </row>
    <row r="39" spans="1:5" ht="12" customHeight="1">
      <c r="A39" s="6"/>
      <c r="B39" s="7"/>
      <c r="C39" s="7"/>
      <c r="D39" s="7"/>
      <c r="E39" s="8"/>
    </row>
    <row r="40" spans="1:5" ht="12" customHeight="1">
      <c r="A40" s="6"/>
      <c r="B40" s="7"/>
      <c r="C40" s="7"/>
      <c r="D40" s="7"/>
      <c r="E40" s="8"/>
    </row>
    <row r="41" spans="1:14" ht="12" customHeight="1" thickBot="1">
      <c r="A41" s="13" t="s">
        <v>27</v>
      </c>
      <c r="B41" s="14"/>
      <c r="C41" s="15"/>
      <c r="D41" s="14"/>
      <c r="E41" s="15"/>
      <c r="F41" s="14"/>
      <c r="G41" s="15"/>
      <c r="H41" s="14"/>
      <c r="I41" s="15"/>
      <c r="J41" s="14"/>
      <c r="K41" s="15"/>
      <c r="L41" s="14"/>
      <c r="M41" s="15"/>
      <c r="N41" s="14"/>
    </row>
    <row r="42" spans="1:30" ht="12" customHeight="1">
      <c r="A42" s="3" t="s">
        <v>5</v>
      </c>
      <c r="B42" s="4">
        <v>1967</v>
      </c>
      <c r="C42" s="5">
        <v>1971</v>
      </c>
      <c r="D42" s="4">
        <v>1975</v>
      </c>
      <c r="E42" s="5">
        <v>1979</v>
      </c>
      <c r="F42" s="4">
        <v>1983</v>
      </c>
      <c r="G42" s="5">
        <v>1987</v>
      </c>
      <c r="H42" s="4">
        <v>1991</v>
      </c>
      <c r="I42" s="5">
        <v>1995</v>
      </c>
      <c r="J42" s="4">
        <v>1999</v>
      </c>
      <c r="K42" s="5">
        <v>2003</v>
      </c>
      <c r="L42" s="4">
        <v>2007</v>
      </c>
      <c r="M42" s="5">
        <v>2011</v>
      </c>
      <c r="N42" s="4">
        <v>2015</v>
      </c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5"/>
    </row>
    <row r="43" spans="1:30" ht="12" customHeight="1">
      <c r="A43" s="22" t="s">
        <v>2</v>
      </c>
      <c r="B43" s="21">
        <f>SUM(B44:B52)</f>
        <v>145</v>
      </c>
      <c r="C43" s="21">
        <f aca="true" t="shared" si="7" ref="C43:N43">SUM(C44:C52)</f>
        <v>121</v>
      </c>
      <c r="D43" s="21">
        <f t="shared" si="7"/>
        <v>200</v>
      </c>
      <c r="E43" s="21">
        <f t="shared" si="7"/>
        <v>170</v>
      </c>
      <c r="F43" s="21">
        <f t="shared" si="7"/>
        <v>158</v>
      </c>
      <c r="G43" s="21">
        <f t="shared" si="7"/>
        <v>167</v>
      </c>
      <c r="H43" s="21">
        <f t="shared" si="7"/>
        <v>180</v>
      </c>
      <c r="I43" s="21">
        <f t="shared" si="7"/>
        <v>222</v>
      </c>
      <c r="J43" s="21">
        <f t="shared" si="7"/>
        <v>251</v>
      </c>
      <c r="K43" s="21">
        <f t="shared" si="7"/>
        <v>247</v>
      </c>
      <c r="L43" s="21">
        <f t="shared" si="7"/>
        <v>245</v>
      </c>
      <c r="M43" s="21">
        <f t="shared" si="7"/>
        <v>261</v>
      </c>
      <c r="N43" s="21">
        <f t="shared" si="7"/>
        <v>254</v>
      </c>
      <c r="Q43" s="26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:30" ht="12" customHeight="1">
      <c r="A44" s="2" t="s">
        <v>28</v>
      </c>
      <c r="B44" s="9">
        <v>66</v>
      </c>
      <c r="C44" s="9">
        <v>49</v>
      </c>
      <c r="D44" s="9">
        <v>40</v>
      </c>
      <c r="E44" s="9" t="s">
        <v>38</v>
      </c>
      <c r="F44" s="9" t="s">
        <v>38</v>
      </c>
      <c r="G44" s="9" t="s">
        <v>38</v>
      </c>
      <c r="H44" s="9" t="s">
        <v>38</v>
      </c>
      <c r="I44" s="9" t="s">
        <v>38</v>
      </c>
      <c r="J44" s="9" t="s">
        <v>38</v>
      </c>
      <c r="K44" s="9" t="s">
        <v>38</v>
      </c>
      <c r="L44" s="9" t="s">
        <v>38</v>
      </c>
      <c r="M44" s="9" t="s">
        <v>38</v>
      </c>
      <c r="N44" s="9" t="s">
        <v>38</v>
      </c>
      <c r="Q44" s="26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</row>
    <row r="45" spans="1:30" ht="12" customHeight="1">
      <c r="A45" s="2" t="s">
        <v>31</v>
      </c>
      <c r="B45" s="9" t="s">
        <v>38</v>
      </c>
      <c r="C45" s="9" t="s">
        <v>38</v>
      </c>
      <c r="D45" s="9" t="s">
        <v>38</v>
      </c>
      <c r="E45" s="9">
        <v>65</v>
      </c>
      <c r="F45" s="10">
        <v>47</v>
      </c>
      <c r="G45" s="10">
        <v>48</v>
      </c>
      <c r="H45" s="1">
        <v>49</v>
      </c>
      <c r="I45" s="1">
        <v>62</v>
      </c>
      <c r="J45" s="1">
        <v>51</v>
      </c>
      <c r="K45" s="1">
        <v>36</v>
      </c>
      <c r="L45" s="1">
        <v>48</v>
      </c>
      <c r="M45" s="1">
        <v>43</v>
      </c>
      <c r="N45" s="1">
        <v>41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</row>
    <row r="46" spans="1:29" ht="12" customHeight="1">
      <c r="A46" s="2" t="s">
        <v>29</v>
      </c>
      <c r="B46" s="9" t="s">
        <v>38</v>
      </c>
      <c r="C46" s="9" t="s">
        <v>38</v>
      </c>
      <c r="D46" s="9">
        <v>25</v>
      </c>
      <c r="E46" s="9" t="s">
        <v>38</v>
      </c>
      <c r="F46" s="9" t="s">
        <v>38</v>
      </c>
      <c r="G46" s="9" t="s">
        <v>38</v>
      </c>
      <c r="H46" s="9" t="s">
        <v>38</v>
      </c>
      <c r="I46" s="9" t="s">
        <v>38</v>
      </c>
      <c r="J46" s="9" t="s">
        <v>38</v>
      </c>
      <c r="K46" s="9" t="s">
        <v>38</v>
      </c>
      <c r="L46" s="9" t="s">
        <v>38</v>
      </c>
      <c r="M46" s="9" t="s">
        <v>38</v>
      </c>
      <c r="N46" s="9" t="s">
        <v>38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30" ht="12" customHeight="1">
      <c r="A47" s="2" t="s">
        <v>32</v>
      </c>
      <c r="B47" s="9">
        <v>33</v>
      </c>
      <c r="C47" s="9">
        <v>17</v>
      </c>
      <c r="D47" s="9">
        <v>30</v>
      </c>
      <c r="E47" s="9">
        <v>49</v>
      </c>
      <c r="F47" s="10">
        <v>47</v>
      </c>
      <c r="G47" s="10">
        <v>44</v>
      </c>
      <c r="H47" s="1">
        <v>36</v>
      </c>
      <c r="I47" s="1">
        <v>55</v>
      </c>
      <c r="J47" s="1">
        <v>67</v>
      </c>
      <c r="K47" s="1">
        <v>63</v>
      </c>
      <c r="L47" s="1">
        <v>62</v>
      </c>
      <c r="M47" s="1">
        <v>59</v>
      </c>
      <c r="N47" s="1">
        <v>50</v>
      </c>
      <c r="Q47" s="26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1:30" ht="12" customHeight="1">
      <c r="A48" s="2" t="s">
        <v>33</v>
      </c>
      <c r="B48" s="9">
        <v>20</v>
      </c>
      <c r="C48" s="9">
        <v>17</v>
      </c>
      <c r="D48" s="9">
        <v>34</v>
      </c>
      <c r="E48" s="9">
        <v>19</v>
      </c>
      <c r="F48" s="10">
        <v>27</v>
      </c>
      <c r="G48" s="10">
        <v>22</v>
      </c>
      <c r="H48" s="1">
        <v>25</v>
      </c>
      <c r="I48" s="1">
        <v>37</v>
      </c>
      <c r="J48" s="1">
        <v>33</v>
      </c>
      <c r="K48" s="1">
        <v>29</v>
      </c>
      <c r="L48" s="1">
        <v>23</v>
      </c>
      <c r="M48" s="1">
        <v>32</v>
      </c>
      <c r="N48" s="1">
        <v>35</v>
      </c>
      <c r="Q48" s="26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1:30" ht="12" customHeight="1">
      <c r="A49" s="2" t="s">
        <v>34</v>
      </c>
      <c r="B49" s="9">
        <v>20</v>
      </c>
      <c r="C49" s="9">
        <v>17</v>
      </c>
      <c r="D49" s="9">
        <v>48</v>
      </c>
      <c r="E49" s="9">
        <v>33</v>
      </c>
      <c r="F49" s="10">
        <v>36</v>
      </c>
      <c r="G49" s="10">
        <v>27</v>
      </c>
      <c r="H49" s="1">
        <v>33</v>
      </c>
      <c r="I49" s="1">
        <v>44</v>
      </c>
      <c r="J49" s="1">
        <v>41</v>
      </c>
      <c r="K49" s="1">
        <v>62</v>
      </c>
      <c r="L49" s="1">
        <v>51</v>
      </c>
      <c r="M49" s="1">
        <v>51</v>
      </c>
      <c r="N49" s="1">
        <v>53</v>
      </c>
      <c r="Q49" s="26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1:30" ht="12" customHeight="1">
      <c r="A50" s="1" t="s">
        <v>35</v>
      </c>
      <c r="B50" s="9" t="s">
        <v>38</v>
      </c>
      <c r="C50" s="9" t="s">
        <v>38</v>
      </c>
      <c r="D50" s="9" t="s">
        <v>38</v>
      </c>
      <c r="E50" s="9" t="s">
        <v>38</v>
      </c>
      <c r="F50" s="9" t="s">
        <v>38</v>
      </c>
      <c r="G50" s="10">
        <v>13</v>
      </c>
      <c r="H50" s="1">
        <v>31</v>
      </c>
      <c r="I50" s="1">
        <v>24</v>
      </c>
      <c r="J50" s="1">
        <v>49</v>
      </c>
      <c r="K50" s="1">
        <v>40</v>
      </c>
      <c r="L50" s="1">
        <v>38</v>
      </c>
      <c r="M50" s="1">
        <v>34</v>
      </c>
      <c r="N50" s="1">
        <v>34</v>
      </c>
      <c r="Q50" s="26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</row>
    <row r="51" spans="1:30" ht="12" customHeight="1">
      <c r="A51" s="2" t="s">
        <v>30</v>
      </c>
      <c r="B51" s="9" t="s">
        <v>38</v>
      </c>
      <c r="C51" s="9" t="s">
        <v>38</v>
      </c>
      <c r="D51" s="9" t="s">
        <v>38</v>
      </c>
      <c r="E51" s="9" t="s">
        <v>38</v>
      </c>
      <c r="F51" s="9" t="s">
        <v>38</v>
      </c>
      <c r="G51" s="9" t="s">
        <v>38</v>
      </c>
      <c r="H51" s="9" t="s">
        <v>38</v>
      </c>
      <c r="I51" s="9" t="s">
        <v>38</v>
      </c>
      <c r="J51" s="9" t="s">
        <v>38</v>
      </c>
      <c r="K51" s="1">
        <v>14</v>
      </c>
      <c r="L51" s="1">
        <v>21</v>
      </c>
      <c r="M51" s="1">
        <v>41</v>
      </c>
      <c r="N51" s="1">
        <v>32</v>
      </c>
      <c r="AD51" s="27"/>
    </row>
    <row r="52" spans="1:30" ht="12" customHeight="1" thickBot="1">
      <c r="A52" s="15" t="s">
        <v>36</v>
      </c>
      <c r="B52" s="19">
        <v>6</v>
      </c>
      <c r="C52" s="19">
        <v>21</v>
      </c>
      <c r="D52" s="19">
        <v>23</v>
      </c>
      <c r="E52" s="19">
        <v>4</v>
      </c>
      <c r="F52" s="19">
        <v>1</v>
      </c>
      <c r="G52" s="19">
        <v>13</v>
      </c>
      <c r="H52" s="19">
        <v>6</v>
      </c>
      <c r="I52" s="29" t="s">
        <v>3</v>
      </c>
      <c r="J52" s="19">
        <v>10</v>
      </c>
      <c r="K52" s="19">
        <v>3</v>
      </c>
      <c r="L52" s="19">
        <v>2</v>
      </c>
      <c r="M52" s="19">
        <v>1</v>
      </c>
      <c r="N52" s="19">
        <v>9</v>
      </c>
      <c r="Q52" s="26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</row>
    <row r="53" spans="1:30" ht="12" customHeight="1">
      <c r="A53" s="6" t="s">
        <v>23</v>
      </c>
      <c r="B53" s="7"/>
      <c r="C53" s="7"/>
      <c r="D53" s="7"/>
      <c r="E53" s="8"/>
      <c r="Q53" s="26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</row>
    <row r="54" spans="1:30" ht="12" customHeight="1">
      <c r="A54" s="34" t="s">
        <v>42</v>
      </c>
      <c r="B54" s="7"/>
      <c r="C54" s="8"/>
      <c r="D54" s="8"/>
      <c r="E54" s="8"/>
      <c r="F54" s="8"/>
      <c r="G54" s="8"/>
      <c r="H54" s="8"/>
      <c r="Q54" s="26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</row>
    <row r="55" spans="1:30" ht="12" customHeight="1">
      <c r="A55" s="30" t="s">
        <v>43</v>
      </c>
      <c r="B55" s="7"/>
      <c r="C55" s="7"/>
      <c r="D55" s="7"/>
      <c r="E55" s="8"/>
      <c r="Q55" s="26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/>
    </row>
    <row r="56" spans="1:30" ht="12" customHeight="1">
      <c r="A56" s="6"/>
      <c r="B56" s="7"/>
      <c r="C56" s="7"/>
      <c r="D56" s="7"/>
      <c r="E56" s="8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5" ht="12" customHeight="1">
      <c r="A57" s="6"/>
      <c r="B57" s="7"/>
      <c r="C57" s="7"/>
      <c r="D57" s="7"/>
      <c r="E57" s="8"/>
    </row>
    <row r="58" spans="1:5" ht="12" customHeight="1">
      <c r="A58" s="6"/>
      <c r="B58" s="7"/>
      <c r="C58" s="7"/>
      <c r="D58" s="7"/>
      <c r="E58" s="8"/>
    </row>
    <row r="59" spans="1:5" ht="12" customHeight="1">
      <c r="A59" s="6"/>
      <c r="B59" s="7"/>
      <c r="C59" s="7"/>
      <c r="D59" s="7"/>
      <c r="E59" s="8"/>
    </row>
    <row r="60" spans="1:5" ht="12" customHeight="1">
      <c r="A60" s="6"/>
      <c r="B60" s="7"/>
      <c r="C60" s="7"/>
      <c r="D60" s="7"/>
      <c r="E60" s="8"/>
    </row>
    <row r="61" ht="10.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2015-10-01T05:11:06Z</cp:lastPrinted>
  <dcterms:created xsi:type="dcterms:W3CDTF">2006-07-19T08:22:38Z</dcterms:created>
  <dcterms:modified xsi:type="dcterms:W3CDTF">2015-10-01T05:19:24Z</dcterms:modified>
  <cp:category/>
  <cp:version/>
  <cp:contentType/>
  <cp:contentStatus/>
</cp:coreProperties>
</file>