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iagram3" sheetId="8" r:id="rId1"/>
    <sheet name="Diagram3a" sheetId="6" r:id="rId2"/>
    <sheet name="Diagram3b" sheetId="7" r:id="rId3"/>
    <sheet name="Vattenförbrukning" sheetId="2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AA6" i="2" l="1"/>
  <c r="Z6" i="2"/>
  <c r="Y6" i="2"/>
  <c r="W6" i="2"/>
  <c r="V6" i="2"/>
  <c r="U6" i="2"/>
  <c r="T6" i="2"/>
  <c r="S6" i="2"/>
  <c r="R6" i="2"/>
  <c r="Q6" i="2"/>
  <c r="Y4" i="2" l="1"/>
  <c r="Z4" i="2"/>
  <c r="AA4" i="2"/>
  <c r="Y5" i="2"/>
  <c r="Z5" i="2"/>
  <c r="AA5" i="2"/>
  <c r="Z3" i="2"/>
  <c r="AA3" i="2"/>
  <c r="Y3" i="2"/>
  <c r="R3" i="2" l="1"/>
  <c r="S3" i="2"/>
  <c r="T3" i="2"/>
  <c r="U3" i="2"/>
  <c r="V3" i="2"/>
  <c r="W3" i="2"/>
  <c r="R4" i="2"/>
  <c r="S4" i="2"/>
  <c r="T4" i="2"/>
  <c r="U4" i="2"/>
  <c r="V4" i="2"/>
  <c r="W4" i="2"/>
  <c r="R5" i="2"/>
  <c r="S5" i="2"/>
  <c r="T5" i="2"/>
  <c r="U5" i="2"/>
  <c r="V5" i="2"/>
  <c r="W5" i="2"/>
  <c r="I4" i="2"/>
  <c r="Q4" i="2" s="1"/>
  <c r="I5" i="2"/>
  <c r="Q5" i="2" s="1"/>
  <c r="I3" i="2"/>
  <c r="Q3" i="2" s="1"/>
</calcChain>
</file>

<file path=xl/sharedStrings.xml><?xml version="1.0" encoding="utf-8"?>
<sst xmlns="http://schemas.openxmlformats.org/spreadsheetml/2006/main" count="31" uniqueCount="20">
  <si>
    <t>Totalt</t>
  </si>
  <si>
    <t>Kommunkansli</t>
  </si>
  <si>
    <t>Social omsorg</t>
  </si>
  <si>
    <t>Barn och skola</t>
  </si>
  <si>
    <t>Boende och miljö</t>
  </si>
  <si>
    <t>Kultur och fritid</t>
  </si>
  <si>
    <t>Övrigt</t>
  </si>
  <si>
    <t>Kommun</t>
  </si>
  <si>
    <t>År</t>
  </si>
  <si>
    <t>Eckerö</t>
  </si>
  <si>
    <t>Befolkning</t>
  </si>
  <si>
    <t>Brändö</t>
  </si>
  <si>
    <t>Föglö</t>
  </si>
  <si>
    <r>
      <t>Vattenförbrukning,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</si>
  <si>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Vattenförbrukning per invånare,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/inv.</t>
    </r>
  </si>
  <si>
    <t>Kommunalt anställda</t>
  </si>
  <si>
    <t>varav heltid</t>
  </si>
  <si>
    <t>varav deltid</t>
  </si>
  <si>
    <r>
      <t>Vattenförbrukning per kommunalt anställd,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/anst.</t>
    </r>
  </si>
  <si>
    <t>Lemland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</si>
</sst>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0" fontId="0" fillId="0" borderId="1" xfId="0" applyBorder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2011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976542111838462E-2"/>
          <c:y val="8.8261347413451804E-2"/>
          <c:w val="0.88268677412494645"/>
          <c:h val="0.8233619787516818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Vattenförbrukning!$A$3:$A$6</c:f>
              <c:strCache>
                <c:ptCount val="4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Lemland</c:v>
                </c:pt>
              </c:strCache>
            </c:strRef>
          </c:cat>
          <c:val>
            <c:numRef>
              <c:f>Vattenförbrukning!$I$3:$I$6</c:f>
              <c:numCache>
                <c:formatCode>#,##0.0</c:formatCode>
                <c:ptCount val="4"/>
                <c:pt idx="0">
                  <c:v>2382</c:v>
                </c:pt>
                <c:pt idx="1">
                  <c:v>2681</c:v>
                </c:pt>
                <c:pt idx="2">
                  <c:v>10255</c:v>
                </c:pt>
                <c:pt idx="3">
                  <c:v>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347200"/>
        <c:axId val="95655040"/>
      </c:barChart>
      <c:catAx>
        <c:axId val="9334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55040"/>
        <c:crosses val="autoZero"/>
        <c:auto val="1"/>
        <c:lblAlgn val="ctr"/>
        <c:lblOffset val="100"/>
        <c:noMultiLvlLbl val="0"/>
      </c:catAx>
      <c:valAx>
        <c:axId val="956550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3.7922545488672278E-2"/>
              <c:y val="3.979871020112453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933472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2011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r>
              <a:rPr lang="en-US" sz="1600"/>
              <a:t>/invånare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117951156784962E-2"/>
          <c:y val="8.8261347413451804E-2"/>
          <c:w val="0.95195872959491956"/>
          <c:h val="0.8233619787516818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Vattenförbrukning!$A$3:$A$6</c:f>
              <c:strCache>
                <c:ptCount val="4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Lemland</c:v>
                </c:pt>
              </c:strCache>
            </c:strRef>
          </c:cat>
          <c:val>
            <c:numRef>
              <c:f>Vattenförbrukning!$Q$3:$Q$6</c:f>
              <c:numCache>
                <c:formatCode>#,##0.0</c:formatCode>
                <c:ptCount val="4"/>
                <c:pt idx="0">
                  <c:v>2.4355828220858897</c:v>
                </c:pt>
                <c:pt idx="1">
                  <c:v>5.5854166666666663</c:v>
                </c:pt>
                <c:pt idx="2">
                  <c:v>17.772963604852688</c:v>
                </c:pt>
                <c:pt idx="3">
                  <c:v>2.2435483870967743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8238976"/>
        <c:axId val="218240512"/>
      </c:barChart>
      <c:catAx>
        <c:axId val="2182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240512"/>
        <c:crosses val="autoZero"/>
        <c:auto val="1"/>
        <c:lblAlgn val="ctr"/>
        <c:lblOffset val="100"/>
        <c:noMultiLvlLbl val="0"/>
      </c:catAx>
      <c:valAx>
        <c:axId val="2182405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/inv.</a:t>
                </a:r>
              </a:p>
            </c:rich>
          </c:tx>
          <c:layout>
            <c:manualLayout>
              <c:xMode val="edge"/>
              <c:yMode val="edge"/>
              <c:x val="1.0180707832361476E-3"/>
              <c:y val="4.1897497482368366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1823897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2011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r>
              <a:rPr lang="en-US" sz="1600"/>
              <a:t>/kommunalt anställd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117951156784962E-2"/>
          <c:y val="8.8261347413451804E-2"/>
          <c:w val="0.95195872959491956"/>
          <c:h val="0.8233619787516818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Vattenförbrukning!$A$3:$A$6</c:f>
              <c:strCache>
                <c:ptCount val="4"/>
                <c:pt idx="0">
                  <c:v>Eckerö</c:v>
                </c:pt>
                <c:pt idx="1">
                  <c:v>Brändö</c:v>
                </c:pt>
                <c:pt idx="2">
                  <c:v>Föglö</c:v>
                </c:pt>
                <c:pt idx="3">
                  <c:v>Lemland</c:v>
                </c:pt>
              </c:strCache>
            </c:strRef>
          </c:cat>
          <c:val>
            <c:numRef>
              <c:f>Vattenförbrukning!$Y$3:$Y$6</c:f>
              <c:numCache>
                <c:formatCode>#,##0</c:formatCode>
                <c:ptCount val="4"/>
                <c:pt idx="0">
                  <c:v>37.80952380952381</c:v>
                </c:pt>
                <c:pt idx="1">
                  <c:v>59.577777777777776</c:v>
                </c:pt>
                <c:pt idx="2">
                  <c:v>176.81034482758622</c:v>
                </c:pt>
                <c:pt idx="3">
                  <c:v>34.774999999999999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8285952"/>
        <c:axId val="218287488"/>
      </c:barChart>
      <c:catAx>
        <c:axId val="21828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287488"/>
        <c:crosses val="autoZero"/>
        <c:auto val="1"/>
        <c:lblAlgn val="ctr"/>
        <c:lblOffset val="100"/>
        <c:noMultiLvlLbl val="0"/>
      </c:catAx>
      <c:valAx>
        <c:axId val="2182874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/anst.</a:t>
                </a:r>
              </a:p>
            </c:rich>
          </c:tx>
          <c:layout>
            <c:manualLayout>
              <c:xMode val="edge"/>
              <c:yMode val="edge"/>
              <c:x val="1.0180707832361476E-3"/>
              <c:y val="4.1897497482368366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182859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nas/H&#229;llbar%20utveckling/Kommunala%20nyckeltal/2012/Kom_vatten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3"/>
      <sheetName val="Diagram3a"/>
      <sheetName val="Diagram3b"/>
      <sheetName val="Diagram3c"/>
      <sheetName val="Vattenförbrukning"/>
    </sheetNames>
    <sheetDataSet>
      <sheetData sheetId="4">
        <row r="11">
          <cell r="B11" t="str">
            <v>Brändö</v>
          </cell>
          <cell r="I11">
            <v>1846</v>
          </cell>
        </row>
        <row r="13">
          <cell r="B13" t="str">
            <v>Föglö</v>
          </cell>
          <cell r="I13">
            <v>8468</v>
          </cell>
        </row>
        <row r="14">
          <cell r="B14" t="str">
            <v>Lemland</v>
          </cell>
          <cell r="I14">
            <v>3176</v>
          </cell>
        </row>
        <row r="15">
          <cell r="B15" t="str">
            <v>Lumparland</v>
          </cell>
          <cell r="I15">
            <v>2151</v>
          </cell>
        </row>
        <row r="16">
          <cell r="B16" t="str">
            <v>Mariehamn</v>
          </cell>
          <cell r="I16">
            <v>99097</v>
          </cell>
        </row>
        <row r="17">
          <cell r="B17" t="str">
            <v>Vårdö</v>
          </cell>
          <cell r="I17">
            <v>2410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showGridLines="0" workbookViewId="0"/>
  </sheetViews>
  <sheetFormatPr defaultRowHeight="15" x14ac:dyDescent="0.25"/>
  <cols>
    <col min="1" max="1" width="9" bestFit="1" customWidth="1"/>
    <col min="2" max="2" width="5" bestFit="1" customWidth="1"/>
    <col min="3" max="3" width="10.5703125" bestFit="1" customWidth="1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8" bestFit="1" customWidth="1"/>
    <col min="10" max="10" width="14.42578125" bestFit="1" customWidth="1"/>
    <col min="11" max="11" width="13.42578125" bestFit="1" customWidth="1"/>
    <col min="12" max="12" width="13.85546875" bestFit="1" customWidth="1"/>
    <col min="13" max="13" width="16.7109375" bestFit="1" customWidth="1"/>
    <col min="14" max="14" width="15.140625" bestFit="1" customWidth="1"/>
    <col min="15" max="15" width="6.5703125" bestFit="1" customWidth="1"/>
    <col min="16" max="16" width="1.7109375" customWidth="1"/>
    <col min="17" max="17" width="6.140625" bestFit="1" customWidth="1"/>
    <col min="18" max="18" width="14.28515625" bestFit="1" customWidth="1"/>
    <col min="19" max="19" width="13.28515625" bestFit="1" customWidth="1"/>
    <col min="20" max="20" width="13.7109375" bestFit="1" customWidth="1"/>
    <col min="21" max="21" width="16.5703125" bestFit="1" customWidth="1"/>
    <col min="22" max="22" width="15" bestFit="1" customWidth="1"/>
    <col min="23" max="23" width="6.42578125" bestFit="1" customWidth="1"/>
    <col min="24" max="24" width="1.7109375" customWidth="1"/>
    <col min="25" max="27" width="18.7109375" customWidth="1"/>
  </cols>
  <sheetData>
    <row r="1" spans="1:27" ht="17.25" x14ac:dyDescent="0.25">
      <c r="E1" s="3" t="s">
        <v>15</v>
      </c>
      <c r="F1" s="4"/>
      <c r="G1" s="4"/>
      <c r="I1" s="3" t="s">
        <v>13</v>
      </c>
      <c r="J1" s="4"/>
      <c r="K1" s="4"/>
      <c r="L1" s="4"/>
      <c r="M1" s="4"/>
      <c r="N1" s="4"/>
      <c r="O1" s="4"/>
      <c r="Q1" s="3" t="s">
        <v>14</v>
      </c>
      <c r="R1" s="4"/>
      <c r="S1" s="4"/>
      <c r="T1" s="4"/>
      <c r="U1" s="4"/>
      <c r="V1" s="4"/>
      <c r="W1" s="4"/>
      <c r="Y1" s="3" t="s">
        <v>18</v>
      </c>
      <c r="Z1" s="4"/>
      <c r="AA1" s="4"/>
    </row>
    <row r="2" spans="1:27" x14ac:dyDescent="0.25">
      <c r="A2" s="3" t="s">
        <v>7</v>
      </c>
      <c r="B2" s="3" t="s">
        <v>8</v>
      </c>
      <c r="C2" s="3" t="s">
        <v>10</v>
      </c>
      <c r="D2" s="3"/>
      <c r="E2" s="3" t="s">
        <v>0</v>
      </c>
      <c r="F2" s="3" t="s">
        <v>16</v>
      </c>
      <c r="G2" s="3" t="s">
        <v>17</v>
      </c>
      <c r="H2" s="3"/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/>
      <c r="Q2" s="3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  <c r="X2" s="3"/>
      <c r="Y2" s="3" t="s">
        <v>0</v>
      </c>
      <c r="Z2" s="3" t="s">
        <v>16</v>
      </c>
      <c r="AA2" s="3" t="s">
        <v>17</v>
      </c>
    </row>
    <row r="3" spans="1:27" x14ac:dyDescent="0.25">
      <c r="A3" t="s">
        <v>9</v>
      </c>
      <c r="B3">
        <v>2011</v>
      </c>
      <c r="C3">
        <v>978</v>
      </c>
      <c r="E3" s="5">
        <v>63</v>
      </c>
      <c r="F3" s="5">
        <v>33</v>
      </c>
      <c r="G3" s="5">
        <v>30</v>
      </c>
      <c r="H3" s="2"/>
      <c r="I3" s="2">
        <f>SUM(J3:O3)</f>
        <v>2382</v>
      </c>
      <c r="J3" s="2">
        <v>120</v>
      </c>
      <c r="K3" s="2">
        <v>665</v>
      </c>
      <c r="L3" s="2">
        <v>1547</v>
      </c>
      <c r="M3" s="2">
        <v>0</v>
      </c>
      <c r="N3" s="2">
        <v>50</v>
      </c>
      <c r="O3" s="2">
        <v>0</v>
      </c>
      <c r="P3" s="1"/>
      <c r="Q3" s="2">
        <f>I3/$C3</f>
        <v>2.4355828220858897</v>
      </c>
      <c r="R3" s="2">
        <f t="shared" ref="R3:W6" si="0">J3/$C3</f>
        <v>0.12269938650306748</v>
      </c>
      <c r="S3" s="2">
        <f t="shared" si="0"/>
        <v>0.67995910020449901</v>
      </c>
      <c r="T3" s="2">
        <f t="shared" si="0"/>
        <v>1.581799591002045</v>
      </c>
      <c r="U3" s="2">
        <f t="shared" si="0"/>
        <v>0</v>
      </c>
      <c r="V3" s="2">
        <f t="shared" si="0"/>
        <v>5.112474437627812E-2</v>
      </c>
      <c r="W3" s="2">
        <f t="shared" si="0"/>
        <v>0</v>
      </c>
      <c r="Y3" s="5">
        <f>$I3/E3</f>
        <v>37.80952380952381</v>
      </c>
      <c r="Z3" s="5">
        <f t="shared" ref="Z3:AA3" si="1">$I3/F3</f>
        <v>72.181818181818187</v>
      </c>
      <c r="AA3" s="5">
        <f t="shared" si="1"/>
        <v>79.400000000000006</v>
      </c>
    </row>
    <row r="4" spans="1:27" x14ac:dyDescent="0.25">
      <c r="A4" t="s">
        <v>11</v>
      </c>
      <c r="B4">
        <v>2011</v>
      </c>
      <c r="C4">
        <v>480</v>
      </c>
      <c r="E4" s="5">
        <v>45</v>
      </c>
      <c r="F4" s="5">
        <v>14</v>
      </c>
      <c r="G4" s="5">
        <v>31</v>
      </c>
      <c r="H4" s="2"/>
      <c r="I4" s="2">
        <f t="shared" ref="I4:I5" si="2">SUM(J4:O4)</f>
        <v>2681</v>
      </c>
      <c r="J4" s="2">
        <v>0</v>
      </c>
      <c r="K4" s="2">
        <v>1632</v>
      </c>
      <c r="L4" s="2">
        <v>468</v>
      </c>
      <c r="M4" s="2">
        <v>393</v>
      </c>
      <c r="N4" s="2">
        <v>188</v>
      </c>
      <c r="O4" s="2">
        <v>0</v>
      </c>
      <c r="P4" s="1"/>
      <c r="Q4" s="2">
        <f>I4/$C4</f>
        <v>5.5854166666666663</v>
      </c>
      <c r="R4" s="2">
        <f t="shared" si="0"/>
        <v>0</v>
      </c>
      <c r="S4" s="2">
        <f t="shared" si="0"/>
        <v>3.4</v>
      </c>
      <c r="T4" s="2">
        <f t="shared" si="0"/>
        <v>0.97499999999999998</v>
      </c>
      <c r="U4" s="2">
        <f t="shared" si="0"/>
        <v>0.81874999999999998</v>
      </c>
      <c r="V4" s="2">
        <f t="shared" si="0"/>
        <v>0.39166666666666666</v>
      </c>
      <c r="W4" s="2">
        <f t="shared" si="0"/>
        <v>0</v>
      </c>
      <c r="Y4" s="5">
        <f t="shared" ref="Y4:Y6" si="3">$I4/E4</f>
        <v>59.577777777777776</v>
      </c>
      <c r="Z4" s="5">
        <f t="shared" ref="Z4:Z6" si="4">$I4/F4</f>
        <v>191.5</v>
      </c>
      <c r="AA4" s="5">
        <f t="shared" ref="AA4:AA6" si="5">$I4/G4</f>
        <v>86.483870967741936</v>
      </c>
    </row>
    <row r="5" spans="1:27" s="6" customFormat="1" x14ac:dyDescent="0.25">
      <c r="A5" s="6" t="s">
        <v>12</v>
      </c>
      <c r="B5" s="6">
        <v>2011</v>
      </c>
      <c r="C5" s="6">
        <v>577</v>
      </c>
      <c r="E5" s="7">
        <v>58</v>
      </c>
      <c r="F5" s="7">
        <v>37</v>
      </c>
      <c r="G5" s="7">
        <v>21</v>
      </c>
      <c r="H5" s="8"/>
      <c r="I5" s="8">
        <f t="shared" si="2"/>
        <v>10255</v>
      </c>
      <c r="J5" s="8">
        <v>56</v>
      </c>
      <c r="K5" s="8">
        <v>1735</v>
      </c>
      <c r="L5" s="8">
        <v>531</v>
      </c>
      <c r="M5" s="8">
        <v>7846</v>
      </c>
      <c r="N5" s="8">
        <v>87</v>
      </c>
      <c r="O5" s="8">
        <v>0</v>
      </c>
      <c r="P5" s="10"/>
      <c r="Q5" s="8">
        <f>I5/$C5</f>
        <v>17.772963604852688</v>
      </c>
      <c r="R5" s="8">
        <f t="shared" si="0"/>
        <v>9.7053726169844021E-2</v>
      </c>
      <c r="S5" s="8">
        <f t="shared" si="0"/>
        <v>3.0069324090121317</v>
      </c>
      <c r="T5" s="8">
        <f t="shared" si="0"/>
        <v>0.92027729636048528</v>
      </c>
      <c r="U5" s="8">
        <f t="shared" si="0"/>
        <v>13.59792027729636</v>
      </c>
      <c r="V5" s="8">
        <f t="shared" si="0"/>
        <v>0.15077989601386482</v>
      </c>
      <c r="W5" s="8">
        <f t="shared" si="0"/>
        <v>0</v>
      </c>
      <c r="Y5" s="7">
        <f t="shared" si="3"/>
        <v>176.81034482758622</v>
      </c>
      <c r="Z5" s="7">
        <f t="shared" si="4"/>
        <v>277.16216216216219</v>
      </c>
      <c r="AA5" s="7">
        <f t="shared" si="5"/>
        <v>488.33333333333331</v>
      </c>
    </row>
    <row r="6" spans="1:27" s="6" customFormat="1" x14ac:dyDescent="0.25">
      <c r="A6" s="6" t="s">
        <v>19</v>
      </c>
      <c r="B6" s="6">
        <v>2011</v>
      </c>
      <c r="C6" s="6">
        <v>1860</v>
      </c>
      <c r="E6" s="7">
        <v>120</v>
      </c>
      <c r="F6" s="7">
        <v>98</v>
      </c>
      <c r="G6" s="7">
        <v>22</v>
      </c>
      <c r="H6" s="8"/>
      <c r="I6" s="9">
        <v>4173</v>
      </c>
      <c r="J6" s="9">
        <v>111</v>
      </c>
      <c r="K6" s="9">
        <v>1768</v>
      </c>
      <c r="L6" s="9">
        <v>1809</v>
      </c>
      <c r="M6" s="9">
        <v>0</v>
      </c>
      <c r="N6" s="9">
        <v>417</v>
      </c>
      <c r="O6" s="9">
        <v>68</v>
      </c>
      <c r="P6" s="10"/>
      <c r="Q6" s="8">
        <f>I6/$C6</f>
        <v>2.2435483870967743</v>
      </c>
      <c r="R6" s="8">
        <f t="shared" si="0"/>
        <v>5.9677419354838709E-2</v>
      </c>
      <c r="S6" s="8">
        <f t="shared" si="0"/>
        <v>0.95053763440860217</v>
      </c>
      <c r="T6" s="8">
        <f t="shared" si="0"/>
        <v>0.97258064516129028</v>
      </c>
      <c r="U6" s="8">
        <f t="shared" si="0"/>
        <v>0</v>
      </c>
      <c r="V6" s="8">
        <f t="shared" si="0"/>
        <v>0.22419354838709676</v>
      </c>
      <c r="W6" s="8">
        <f t="shared" si="0"/>
        <v>3.6559139784946237E-2</v>
      </c>
      <c r="Y6" s="7">
        <f t="shared" si="3"/>
        <v>34.774999999999999</v>
      </c>
      <c r="Z6" s="7">
        <f t="shared" si="4"/>
        <v>42.581632653061227</v>
      </c>
      <c r="AA6" s="7">
        <f t="shared" si="5"/>
        <v>189.68181818181819</v>
      </c>
    </row>
    <row r="7" spans="1:27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3</vt:i4>
      </vt:variant>
    </vt:vector>
  </HeadingPairs>
  <TitlesOfParts>
    <vt:vector size="4" baseType="lpstr">
      <vt:lpstr>Vattenförbrukning</vt:lpstr>
      <vt:lpstr>Diagram3</vt:lpstr>
      <vt:lpstr>Diagram3a</vt:lpstr>
      <vt:lpstr>Diagram3b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2012-04-20T11:32:41Z</dcterms:created>
  <dcterms:modified xsi:type="dcterms:W3CDTF">2013-12-12T11:20:12Z</dcterms:modified>
</cp:coreProperties>
</file>