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21120" windowHeight="9720"/>
  </bookViews>
  <sheets>
    <sheet name="Diagram" sheetId="3" r:id="rId1"/>
    <sheet name="Tabell6" sheetId="1" r:id="rId2"/>
  </sheets>
  <calcPr calcId="145621" iterate="1"/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15" i="1" l="1"/>
  <c r="B16" i="1"/>
  <c r="B17" i="1"/>
  <c r="B18" i="1"/>
  <c r="B19" i="1"/>
  <c r="B20" i="1"/>
  <c r="B14" i="1"/>
  <c r="E5" i="1"/>
  <c r="E13" i="1"/>
  <c r="E4" i="1" l="1"/>
  <c r="F13" i="1"/>
  <c r="D13" i="1"/>
  <c r="C13" i="1"/>
  <c r="F5" i="1"/>
  <c r="D5" i="1"/>
  <c r="C5" i="1"/>
  <c r="B5" i="1" l="1"/>
  <c r="D4" i="1"/>
  <c r="F4" i="1"/>
  <c r="B13" i="1"/>
  <c r="C4" i="1"/>
  <c r="B4" i="1" l="1"/>
  <c r="A1" i="1"/>
  <c r="B25" i="1"/>
  <c r="B24" i="1"/>
  <c r="B23" i="1"/>
</calcChain>
</file>

<file path=xl/sharedStrings.xml><?xml version="1.0" encoding="utf-8"?>
<sst xmlns="http://schemas.openxmlformats.org/spreadsheetml/2006/main" count="25" uniqueCount="16">
  <si>
    <t>Totalt</t>
  </si>
  <si>
    <t>Oskadda</t>
  </si>
  <si>
    <t>Antal skadade</t>
  </si>
  <si>
    <t>Antal dödsfall</t>
  </si>
  <si>
    <t>Hela Åland</t>
  </si>
  <si>
    <t>Kvinnor</t>
  </si>
  <si>
    <t>0-17</t>
  </si>
  <si>
    <t>18-29</t>
  </si>
  <si>
    <t>30-39</t>
  </si>
  <si>
    <t>40-49</t>
  </si>
  <si>
    <t>50-59</t>
  </si>
  <si>
    <t>60-69</t>
  </si>
  <si>
    <t>70+</t>
  </si>
  <si>
    <t>Män</t>
  </si>
  <si>
    <t>- varav allvarligt</t>
  </si>
  <si>
    <t>Källa: ÅSUB, Statistikcentralen, Polisen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</si>
</sst>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3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1" xfId="0" quotePrefix="1" applyFont="1" applyBorder="1" applyAlignment="1">
      <alignment wrapText="1"/>
    </xf>
    <xf numFmtId="0" fontId="7" fillId="0" borderId="0" xfId="0" applyFont="1"/>
    <xf numFmtId="0" fontId="8" fillId="0" borderId="3" xfId="0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Tabell6!$A$1</c:f>
          <c:strCache>
            <c:ptCount val="1"/>
            <c:pt idx="0">
              <c:v>Inblandade personer i trafikolyckor på Åland år 2015 efter kön och ålder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21607192503118289"/>
          <c:y val="8.9127839833855763E-2"/>
          <c:w val="0.57195223088049396"/>
          <c:h val="0.87507584870361022"/>
        </c:manualLayout>
      </c:layout>
      <c:pieChart>
        <c:varyColors val="1"/>
        <c:ser>
          <c:idx val="0"/>
          <c:order val="0"/>
          <c:tx>
            <c:strRef>
              <c:f>Tabell6!$B$23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1.6520322259437052E-2"/>
                  <c:y val="-0.11251103496861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936335076192482E-2"/>
                  <c:y val="0.10828390385649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Tabell6!$A$24:$A$25</c:f>
              <c:strCache>
                <c:ptCount val="2"/>
                <c:pt idx="0">
                  <c:v>Män</c:v>
                </c:pt>
                <c:pt idx="1">
                  <c:v>Kvinnor</c:v>
                </c:pt>
              </c:strCache>
            </c:strRef>
          </c:cat>
          <c:val>
            <c:numRef>
              <c:f>Tabell6!$B$24:$B$25</c:f>
              <c:numCache>
                <c:formatCode>General</c:formatCode>
                <c:ptCount val="2"/>
                <c:pt idx="0">
                  <c:v>264</c:v>
                </c:pt>
                <c:pt idx="1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3315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workbookViewId="0"/>
  </sheetViews>
  <sheetFormatPr defaultColWidth="9" defaultRowHeight="12" x14ac:dyDescent="0.25"/>
  <cols>
    <col min="1" max="1" width="12.59765625" style="3" customWidth="1"/>
    <col min="2" max="6" width="11" style="3" customWidth="1"/>
    <col min="7" max="16384" width="9" style="3"/>
  </cols>
  <sheetData>
    <row r="1" spans="1:14" ht="13.8" x14ac:dyDescent="0.3">
      <c r="A1" s="1" t="str">
        <f>"Inblandade personer i trafikolyckor på Åland år "&amp;B2&amp;" efter kön och ålder"</f>
        <v>Inblandade personer i trafikolyckor på Åland år 2015 efter kön och ålder</v>
      </c>
    </row>
    <row r="2" spans="1:14" ht="17.25" customHeight="1" x14ac:dyDescent="0.25">
      <c r="A2" s="4"/>
      <c r="B2" s="17">
        <v>2015</v>
      </c>
      <c r="C2" s="17"/>
      <c r="D2" s="17"/>
      <c r="E2" s="17"/>
      <c r="F2" s="17"/>
    </row>
    <row r="3" spans="1:14" s="7" customFormat="1" x14ac:dyDescent="0.25">
      <c r="A3" s="5"/>
      <c r="B3" s="6" t="s">
        <v>0</v>
      </c>
      <c r="C3" s="5" t="s">
        <v>1</v>
      </c>
      <c r="D3" s="5" t="s">
        <v>2</v>
      </c>
      <c r="E3" s="14" t="s">
        <v>14</v>
      </c>
      <c r="F3" s="5" t="s">
        <v>3</v>
      </c>
    </row>
    <row r="4" spans="1:14" s="2" customFormat="1" ht="17.25" customHeight="1" x14ac:dyDescent="0.25">
      <c r="A4" s="2" t="s">
        <v>4</v>
      </c>
      <c r="B4" s="2">
        <f>SUM(B5,B13)</f>
        <v>455</v>
      </c>
      <c r="C4" s="2">
        <f>SUM(C5,C13)</f>
        <v>397</v>
      </c>
      <c r="D4" s="2">
        <f>SUM(D5,D13)</f>
        <v>57</v>
      </c>
      <c r="E4" s="8">
        <f>SUM(E5,E13)</f>
        <v>1</v>
      </c>
      <c r="F4" s="2">
        <f>SUM(F5,F13)</f>
        <v>1</v>
      </c>
    </row>
    <row r="5" spans="1:14" s="8" customFormat="1" ht="17.25" customHeight="1" x14ac:dyDescent="0.25">
      <c r="A5" s="8" t="s">
        <v>5</v>
      </c>
      <c r="B5" s="8">
        <f>SUM(B6:B12)</f>
        <v>191</v>
      </c>
      <c r="C5" s="8">
        <f>SUM(C6:C12)</f>
        <v>168</v>
      </c>
      <c r="D5" s="8">
        <f>SUM(D6:D12)</f>
        <v>23</v>
      </c>
      <c r="E5" s="8">
        <f>SUM(E6:E12)</f>
        <v>0</v>
      </c>
      <c r="F5" s="8">
        <f>SUM(F6:F12)</f>
        <v>0</v>
      </c>
      <c r="J5" s="3"/>
      <c r="K5" s="9"/>
      <c r="L5" s="9"/>
      <c r="M5" s="10"/>
      <c r="N5" s="10"/>
    </row>
    <row r="6" spans="1:14" x14ac:dyDescent="0.25">
      <c r="A6" s="3" t="s">
        <v>6</v>
      </c>
      <c r="B6" s="2">
        <f t="shared" ref="B6:B20" si="0">SUM(C6:D6,F6)</f>
        <v>25</v>
      </c>
      <c r="C6" s="3">
        <v>22</v>
      </c>
      <c r="D6" s="3">
        <v>3</v>
      </c>
      <c r="E6" s="15">
        <v>0</v>
      </c>
      <c r="F6" s="3">
        <v>0</v>
      </c>
      <c r="K6" s="9"/>
      <c r="L6" s="9"/>
      <c r="M6" s="10"/>
      <c r="N6" s="10"/>
    </row>
    <row r="7" spans="1:14" x14ac:dyDescent="0.25">
      <c r="A7" s="3" t="s">
        <v>7</v>
      </c>
      <c r="B7" s="2">
        <f t="shared" si="0"/>
        <v>41</v>
      </c>
      <c r="C7" s="3">
        <v>33</v>
      </c>
      <c r="D7" s="3">
        <v>8</v>
      </c>
      <c r="E7" s="15">
        <v>0</v>
      </c>
      <c r="F7" s="3">
        <v>0</v>
      </c>
    </row>
    <row r="8" spans="1:14" x14ac:dyDescent="0.25">
      <c r="A8" s="3" t="s">
        <v>8</v>
      </c>
      <c r="B8" s="2">
        <f t="shared" si="0"/>
        <v>45</v>
      </c>
      <c r="C8" s="3">
        <v>40</v>
      </c>
      <c r="D8" s="3">
        <v>5</v>
      </c>
      <c r="E8" s="15">
        <v>0</v>
      </c>
      <c r="F8" s="3">
        <v>0</v>
      </c>
      <c r="K8" s="11"/>
      <c r="L8" s="11"/>
    </row>
    <row r="9" spans="1:14" x14ac:dyDescent="0.25">
      <c r="A9" s="3" t="s">
        <v>9</v>
      </c>
      <c r="B9" s="2">
        <f t="shared" si="0"/>
        <v>21</v>
      </c>
      <c r="C9" s="3">
        <v>21</v>
      </c>
      <c r="D9" s="3">
        <v>0</v>
      </c>
      <c r="E9" s="15">
        <v>0</v>
      </c>
      <c r="F9" s="3">
        <v>0</v>
      </c>
      <c r="K9" s="11"/>
      <c r="L9" s="11"/>
    </row>
    <row r="10" spans="1:14" x14ac:dyDescent="0.25">
      <c r="A10" s="3" t="s">
        <v>10</v>
      </c>
      <c r="B10" s="2">
        <f t="shared" si="0"/>
        <v>23</v>
      </c>
      <c r="C10" s="3">
        <v>22</v>
      </c>
      <c r="D10" s="3">
        <v>1</v>
      </c>
      <c r="E10" s="15">
        <v>0</v>
      </c>
      <c r="F10" s="3">
        <v>0</v>
      </c>
    </row>
    <row r="11" spans="1:14" x14ac:dyDescent="0.25">
      <c r="A11" s="3" t="s">
        <v>11</v>
      </c>
      <c r="B11" s="2">
        <f t="shared" si="0"/>
        <v>17</v>
      </c>
      <c r="C11" s="3">
        <v>16</v>
      </c>
      <c r="D11" s="3">
        <v>1</v>
      </c>
      <c r="E11" s="15">
        <v>0</v>
      </c>
      <c r="F11" s="3">
        <v>0</v>
      </c>
    </row>
    <row r="12" spans="1:14" x14ac:dyDescent="0.25">
      <c r="A12" s="3" t="s">
        <v>12</v>
      </c>
      <c r="B12" s="2">
        <f t="shared" si="0"/>
        <v>19</v>
      </c>
      <c r="C12" s="3">
        <v>14</v>
      </c>
      <c r="D12" s="3">
        <v>5</v>
      </c>
      <c r="E12" s="15">
        <v>0</v>
      </c>
      <c r="F12" s="3">
        <v>0</v>
      </c>
    </row>
    <row r="13" spans="1:14" s="8" customFormat="1" ht="17.25" customHeight="1" x14ac:dyDescent="0.25">
      <c r="A13" s="8" t="s">
        <v>13</v>
      </c>
      <c r="B13" s="8">
        <f>SUM(B14:B20)</f>
        <v>264</v>
      </c>
      <c r="C13" s="8">
        <f>SUM(C14:C20)</f>
        <v>229</v>
      </c>
      <c r="D13" s="8">
        <f>SUM(D14:D20)</f>
        <v>34</v>
      </c>
      <c r="E13" s="8">
        <f>SUM(E14:E20)</f>
        <v>1</v>
      </c>
      <c r="F13" s="8">
        <f>SUM(F14:F20)</f>
        <v>1</v>
      </c>
    </row>
    <row r="14" spans="1:14" x14ac:dyDescent="0.25">
      <c r="A14" s="3" t="s">
        <v>6</v>
      </c>
      <c r="B14" s="2">
        <f t="shared" si="0"/>
        <v>29</v>
      </c>
      <c r="C14" s="3">
        <v>19</v>
      </c>
      <c r="D14" s="3">
        <v>10</v>
      </c>
      <c r="E14" s="15">
        <v>1</v>
      </c>
      <c r="F14" s="3">
        <v>0</v>
      </c>
    </row>
    <row r="15" spans="1:14" x14ac:dyDescent="0.25">
      <c r="A15" s="3" t="s">
        <v>7</v>
      </c>
      <c r="B15" s="2">
        <f t="shared" si="0"/>
        <v>64</v>
      </c>
      <c r="C15" s="3">
        <v>55</v>
      </c>
      <c r="D15" s="3">
        <v>9</v>
      </c>
      <c r="E15" s="15">
        <v>0</v>
      </c>
      <c r="F15" s="3">
        <v>0</v>
      </c>
    </row>
    <row r="16" spans="1:14" x14ac:dyDescent="0.25">
      <c r="A16" s="3" t="s">
        <v>8</v>
      </c>
      <c r="B16" s="2">
        <f t="shared" si="0"/>
        <v>35</v>
      </c>
      <c r="C16" s="3">
        <v>29</v>
      </c>
      <c r="D16" s="3">
        <v>6</v>
      </c>
      <c r="E16" s="15">
        <v>0</v>
      </c>
      <c r="F16" s="3">
        <v>0</v>
      </c>
    </row>
    <row r="17" spans="1:6" x14ac:dyDescent="0.25">
      <c r="A17" s="3" t="s">
        <v>9</v>
      </c>
      <c r="B17" s="2">
        <f t="shared" si="0"/>
        <v>31</v>
      </c>
      <c r="C17" s="3">
        <v>28</v>
      </c>
      <c r="D17" s="3">
        <v>2</v>
      </c>
      <c r="E17" s="15">
        <v>0</v>
      </c>
      <c r="F17" s="3">
        <v>1</v>
      </c>
    </row>
    <row r="18" spans="1:6" x14ac:dyDescent="0.25">
      <c r="A18" s="3" t="s">
        <v>10</v>
      </c>
      <c r="B18" s="2">
        <f t="shared" si="0"/>
        <v>42</v>
      </c>
      <c r="C18" s="3">
        <v>37</v>
      </c>
      <c r="D18" s="3">
        <v>5</v>
      </c>
      <c r="E18" s="15">
        <v>0</v>
      </c>
      <c r="F18" s="3">
        <v>0</v>
      </c>
    </row>
    <row r="19" spans="1:6" x14ac:dyDescent="0.25">
      <c r="A19" s="3" t="s">
        <v>11</v>
      </c>
      <c r="B19" s="2">
        <f t="shared" si="0"/>
        <v>37</v>
      </c>
      <c r="C19" s="3">
        <v>37</v>
      </c>
      <c r="D19" s="3">
        <v>0</v>
      </c>
      <c r="E19" s="15">
        <v>0</v>
      </c>
      <c r="F19" s="3">
        <v>0</v>
      </c>
    </row>
    <row r="20" spans="1:6" x14ac:dyDescent="0.25">
      <c r="A20" s="3" t="s">
        <v>12</v>
      </c>
      <c r="B20" s="2">
        <f t="shared" si="0"/>
        <v>26</v>
      </c>
      <c r="C20" s="3">
        <v>24</v>
      </c>
      <c r="D20" s="3">
        <v>2</v>
      </c>
      <c r="E20" s="15">
        <v>0</v>
      </c>
      <c r="F20" s="3">
        <v>0</v>
      </c>
    </row>
    <row r="21" spans="1:6" x14ac:dyDescent="0.25">
      <c r="A21" s="16" t="s">
        <v>15</v>
      </c>
      <c r="B21" s="4"/>
      <c r="C21" s="4"/>
      <c r="D21" s="4"/>
      <c r="E21" s="4"/>
      <c r="F21" s="4"/>
    </row>
    <row r="22" spans="1:6" x14ac:dyDescent="0.25">
      <c r="A22" s="12"/>
      <c r="B22" s="12"/>
      <c r="C22" s="12"/>
    </row>
    <row r="23" spans="1:6" x14ac:dyDescent="0.25">
      <c r="A23" s="13"/>
      <c r="B23" s="13">
        <f>B2</f>
        <v>2015</v>
      </c>
      <c r="C23" s="12"/>
    </row>
    <row r="24" spans="1:6" x14ac:dyDescent="0.25">
      <c r="A24" s="13" t="s">
        <v>13</v>
      </c>
      <c r="B24" s="13">
        <f>B13</f>
        <v>264</v>
      </c>
      <c r="C24" s="12"/>
    </row>
    <row r="25" spans="1:6" x14ac:dyDescent="0.25">
      <c r="A25" s="13" t="s">
        <v>5</v>
      </c>
      <c r="B25" s="13">
        <f>B5</f>
        <v>191</v>
      </c>
      <c r="C25" s="12"/>
    </row>
    <row r="26" spans="1:6" x14ac:dyDescent="0.25">
      <c r="A26" s="12"/>
      <c r="B26" s="12"/>
      <c r="C26" s="12"/>
    </row>
    <row r="27" spans="1:6" x14ac:dyDescent="0.25">
      <c r="A27" s="12"/>
      <c r="B27" s="12"/>
      <c r="C27" s="12"/>
    </row>
    <row r="28" spans="1:6" x14ac:dyDescent="0.25">
      <c r="A28" s="12"/>
      <c r="B28" s="12"/>
      <c r="C28" s="12"/>
    </row>
    <row r="29" spans="1:6" x14ac:dyDescent="0.25">
      <c r="A29" s="12"/>
      <c r="B29" s="12"/>
      <c r="C29" s="12"/>
    </row>
  </sheetData>
  <mergeCells count="1">
    <mergeCell ref="B2:F2"/>
  </mergeCells>
  <conditionalFormatting sqref="B4:F2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F13 B13: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Tabell6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2011-09-01T08:44:29Z</dcterms:created>
  <dcterms:modified xsi:type="dcterms:W3CDTF">2017-03-01T08:47:15Z</dcterms:modified>
</cp:coreProperties>
</file>