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3CB3463C-04D1-4D9B-8181-F73A58146A9C}" xr6:coauthVersionLast="47" xr6:coauthVersionMax="47" xr10:uidLastSave="{00000000-0000-0000-0000-000000000000}"/>
  <bookViews>
    <workbookView xWindow="2490" yWindow="3975" windowWidth="21600" windowHeight="13365" xr2:uid="{00000000-000D-0000-FFFF-FFFF00000000}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1" r:id="rId6"/>
    <sheet name="2015" sheetId="1" r:id="rId7"/>
    <sheet name="2014" sheetId="2" r:id="rId8"/>
    <sheet name="2013" sheetId="3" r:id="rId9"/>
    <sheet name="2012" sheetId="4" r:id="rId10"/>
    <sheet name="2011" sheetId="5" r:id="rId11"/>
    <sheet name="2010" sheetId="6" r:id="rId12"/>
    <sheet name="2009" sheetId="7" r:id="rId13"/>
    <sheet name="2008" sheetId="8" r:id="rId14"/>
    <sheet name="2007" sheetId="9" r:id="rId15"/>
    <sheet name="2006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7" l="1"/>
  <c r="I23" i="17"/>
  <c r="H23" i="17"/>
  <c r="G23" i="17"/>
  <c r="F23" i="17"/>
  <c r="E23" i="17"/>
  <c r="C23" i="17"/>
  <c r="B23" i="17"/>
  <c r="J22" i="17"/>
  <c r="J21" i="17" s="1"/>
  <c r="J24" i="17" s="1"/>
  <c r="I22" i="17"/>
  <c r="I21" i="17" s="1"/>
  <c r="I24" i="17" s="1"/>
  <c r="H22" i="17"/>
  <c r="G22" i="17"/>
  <c r="G21" i="17" s="1"/>
  <c r="G24" i="17" s="1"/>
  <c r="F22" i="17"/>
  <c r="F21" i="17" s="1"/>
  <c r="F24" i="17" s="1"/>
  <c r="E22" i="17"/>
  <c r="E21" i="17" s="1"/>
  <c r="E24" i="17" s="1"/>
  <c r="C22" i="17"/>
  <c r="C21" i="17" s="1"/>
  <c r="C24" i="17" s="1"/>
  <c r="B22" i="17"/>
  <c r="H21" i="17"/>
  <c r="H24" i="17" s="1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B21" i="17" l="1"/>
  <c r="B24" i="17" s="1"/>
  <c r="D23" i="17"/>
  <c r="D22" i="17"/>
  <c r="J23" i="16"/>
  <c r="I23" i="16"/>
  <c r="H23" i="16"/>
  <c r="G23" i="16"/>
  <c r="F23" i="16"/>
  <c r="E23" i="16"/>
  <c r="C23" i="16"/>
  <c r="B23" i="16"/>
  <c r="J22" i="16"/>
  <c r="J21" i="16" s="1"/>
  <c r="J24" i="16" s="1"/>
  <c r="I22" i="16"/>
  <c r="I21" i="16" s="1"/>
  <c r="I24" i="16" s="1"/>
  <c r="H22" i="16"/>
  <c r="G22" i="16"/>
  <c r="G21" i="16" s="1"/>
  <c r="G24" i="16" s="1"/>
  <c r="F22" i="16"/>
  <c r="F21" i="16" s="1"/>
  <c r="F24" i="16" s="1"/>
  <c r="E22" i="16"/>
  <c r="E21" i="16" s="1"/>
  <c r="E24" i="16" s="1"/>
  <c r="C22" i="16"/>
  <c r="C21" i="16" s="1"/>
  <c r="C24" i="16" s="1"/>
  <c r="B22" i="16"/>
  <c r="B21" i="16" s="1"/>
  <c r="B24" i="16" s="1"/>
  <c r="H21" i="16"/>
  <c r="H24" i="16" s="1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J23" i="15"/>
  <c r="J21" i="15" s="1"/>
  <c r="J24" i="15" s="1"/>
  <c r="I23" i="15"/>
  <c r="H23" i="15"/>
  <c r="G23" i="15"/>
  <c r="F23" i="15"/>
  <c r="E23" i="15"/>
  <c r="J22" i="15"/>
  <c r="I22" i="15"/>
  <c r="I21" i="15" s="1"/>
  <c r="I24" i="15" s="1"/>
  <c r="H22" i="15"/>
  <c r="H21" i="15" s="1"/>
  <c r="H24" i="15" s="1"/>
  <c r="G22" i="15"/>
  <c r="G21" i="15" s="1"/>
  <c r="G24" i="15" s="1"/>
  <c r="F22" i="15"/>
  <c r="F21" i="15" s="1"/>
  <c r="F24" i="15" s="1"/>
  <c r="E22" i="15"/>
  <c r="E21" i="15"/>
  <c r="E24" i="15" s="1"/>
  <c r="D21" i="17" l="1"/>
  <c r="D24" i="17" s="1"/>
  <c r="D22" i="16"/>
  <c r="D23" i="16"/>
  <c r="D5" i="15"/>
  <c r="D6" i="15"/>
  <c r="D7" i="15"/>
  <c r="C23" i="15"/>
  <c r="B23" i="15"/>
  <c r="C22" i="15"/>
  <c r="C21" i="15" s="1"/>
  <c r="C24" i="15" s="1"/>
  <c r="B22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21" i="16" l="1"/>
  <c r="D24" i="16" s="1"/>
  <c r="D23" i="15"/>
  <c r="D22" i="15"/>
  <c r="D21" i="15" s="1"/>
  <c r="D24" i="15" s="1"/>
  <c r="B21" i="15"/>
  <c r="B24" i="15" s="1"/>
  <c r="G22" i="14"/>
  <c r="H22" i="14"/>
  <c r="H21" i="14" s="1"/>
  <c r="H24" i="14" s="1"/>
  <c r="G23" i="14"/>
  <c r="H23" i="14"/>
  <c r="G21" i="14" l="1"/>
  <c r="G24" i="14" s="1"/>
  <c r="J23" i="14"/>
  <c r="I23" i="14"/>
  <c r="F23" i="14"/>
  <c r="E23" i="14"/>
  <c r="C23" i="14"/>
  <c r="B23" i="14"/>
  <c r="J22" i="14"/>
  <c r="I22" i="14"/>
  <c r="I21" i="14" s="1"/>
  <c r="I24" i="14" s="1"/>
  <c r="F22" i="14"/>
  <c r="E22" i="14"/>
  <c r="E21" i="14" s="1"/>
  <c r="E24" i="14" s="1"/>
  <c r="C22" i="14"/>
  <c r="B22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J21" i="14" l="1"/>
  <c r="J24" i="14" s="1"/>
  <c r="F21" i="14"/>
  <c r="F24" i="14" s="1"/>
  <c r="D23" i="14"/>
  <c r="D22" i="14"/>
  <c r="C21" i="14"/>
  <c r="C24" i="14" s="1"/>
  <c r="B21" i="14"/>
  <c r="B24" i="14" s="1"/>
  <c r="H23" i="13"/>
  <c r="G23" i="13"/>
  <c r="F23" i="13"/>
  <c r="E23" i="13"/>
  <c r="C23" i="13"/>
  <c r="B23" i="13"/>
  <c r="H22" i="13"/>
  <c r="G22" i="13"/>
  <c r="F22" i="13"/>
  <c r="E22" i="13"/>
  <c r="C22" i="13"/>
  <c r="B22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21" i="13" l="1"/>
  <c r="C24" i="13" s="1"/>
  <c r="D21" i="14"/>
  <c r="D24" i="14" s="1"/>
  <c r="F21" i="13"/>
  <c r="F24" i="13" s="1"/>
  <c r="E21" i="13"/>
  <c r="E24" i="13" s="1"/>
  <c r="H21" i="13"/>
  <c r="H24" i="13" s="1"/>
  <c r="D23" i="13"/>
  <c r="D22" i="13"/>
  <c r="G21" i="13"/>
  <c r="G24" i="13" s="1"/>
  <c r="B21" i="13"/>
  <c r="B24" i="13" s="1"/>
  <c r="H23" i="11"/>
  <c r="G23" i="11"/>
  <c r="F23" i="11"/>
  <c r="E23" i="11"/>
  <c r="C23" i="11"/>
  <c r="B23" i="11"/>
  <c r="H22" i="11"/>
  <c r="G22" i="11"/>
  <c r="F22" i="11"/>
  <c r="F21" i="11" s="1"/>
  <c r="F24" i="11" s="1"/>
  <c r="E22" i="11"/>
  <c r="C22" i="11"/>
  <c r="B22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22" i="11" l="1"/>
  <c r="D21" i="13"/>
  <c r="D24" i="13" s="1"/>
  <c r="B21" i="11"/>
  <c r="B24" i="11" s="1"/>
  <c r="G21" i="11"/>
  <c r="G24" i="11" s="1"/>
  <c r="C21" i="11"/>
  <c r="C24" i="11" s="1"/>
  <c r="E21" i="11"/>
  <c r="E24" i="11" s="1"/>
  <c r="D23" i="11"/>
  <c r="D21" i="11" s="1"/>
  <c r="D24" i="11" s="1"/>
  <c r="H21" i="11"/>
  <c r="H24" i="11" s="1"/>
  <c r="H23" i="2"/>
  <c r="G23" i="2"/>
  <c r="F23" i="2"/>
  <c r="E23" i="2"/>
  <c r="D23" i="2"/>
  <c r="C23" i="2"/>
  <c r="B23" i="2"/>
  <c r="H22" i="2"/>
  <c r="G22" i="2"/>
  <c r="F22" i="2"/>
  <c r="E22" i="2"/>
  <c r="E21" i="2" s="1"/>
  <c r="E24" i="2" s="1"/>
  <c r="D22" i="2"/>
  <c r="C22" i="2"/>
  <c r="B22" i="2"/>
  <c r="B21" i="2" l="1"/>
  <c r="B24" i="2" s="1"/>
  <c r="F21" i="2"/>
  <c r="F24" i="2" s="1"/>
  <c r="C21" i="2"/>
  <c r="C24" i="2" s="1"/>
  <c r="D21" i="2"/>
  <c r="D24" i="2" s="1"/>
  <c r="H21" i="2"/>
  <c r="H24" i="2" s="1"/>
  <c r="G21" i="2"/>
  <c r="G24" i="2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5" i="1"/>
  <c r="C23" i="1"/>
  <c r="E23" i="1"/>
  <c r="F23" i="1"/>
  <c r="G23" i="1"/>
  <c r="H23" i="1"/>
  <c r="C22" i="1"/>
  <c r="E22" i="1"/>
  <c r="F22" i="1"/>
  <c r="G22" i="1"/>
  <c r="H22" i="1"/>
  <c r="B22" i="1"/>
  <c r="B23" i="1"/>
  <c r="B21" i="1" l="1"/>
  <c r="B24" i="1" s="1"/>
  <c r="F21" i="1"/>
  <c r="F24" i="1" s="1"/>
  <c r="D23" i="1"/>
  <c r="D22" i="1"/>
  <c r="D21" i="1" s="1"/>
  <c r="D24" i="1" s="1"/>
  <c r="C21" i="1"/>
  <c r="C24" i="1" s="1"/>
  <c r="H21" i="1"/>
  <c r="H24" i="1" s="1"/>
  <c r="G21" i="1"/>
  <c r="G24" i="1" s="1"/>
  <c r="E21" i="1"/>
  <c r="E24" i="1" s="1"/>
</calcChain>
</file>

<file path=xl/sharedStrings.xml><?xml version="1.0" encoding="utf-8"?>
<sst xmlns="http://schemas.openxmlformats.org/spreadsheetml/2006/main" count="839" uniqueCount="68">
  <si>
    <t>Levande</t>
  </si>
  <si>
    <t>Födelse-</t>
  </si>
  <si>
    <t>Flyttnings-</t>
  </si>
  <si>
    <t>Folk-</t>
  </si>
  <si>
    <t>Vigda</t>
  </si>
  <si>
    <t>Skils-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</si>
  <si>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</si>
  <si>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</si>
  <si>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</si>
  <si>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</si>
  <si>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</si>
  <si>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</si>
  <si>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</si>
  <si>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</si>
  <si>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</si>
  <si>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</si>
  <si>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</si>
  <si>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</si>
  <si>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</si>
  <si>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</si>
  <si>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</si>
  <si>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</si>
  <si>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</si>
  <si>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</si>
  <si>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</si>
  <si>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</si>
  <si>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</si>
  <si>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födda</t>
  </si>
  <si>
    <t>Döda</t>
  </si>
  <si>
    <t>netto</t>
  </si>
  <si>
    <t>ökning</t>
  </si>
  <si>
    <t>par</t>
  </si>
  <si>
    <t>mässor</t>
  </si>
  <si>
    <t>Ålands statistik- och utredningsbyrå</t>
  </si>
  <si>
    <t>Källa: Statistikcentralen, Befolkning</t>
  </si>
  <si>
    <t>-</t>
  </si>
  <si>
    <t>Befolkningsrörelsen efter kommun 2015</t>
  </si>
  <si>
    <t>Befolkningsrörelsen efter kommun 2014</t>
  </si>
  <si>
    <t>Senast uppdaterad 3.6.2015</t>
  </si>
  <si>
    <t>Befolkningsrörelsen efter kommun 2013</t>
  </si>
  <si>
    <t>Senast uppdaterad 28.5.2014</t>
  </si>
  <si>
    <t>Befolkningsrörelsen efter kommun 2012</t>
  </si>
  <si>
    <t>Senast uppdaterad 29.5.2013</t>
  </si>
  <si>
    <t>Befolkningsrörelsen efter kommun 2011</t>
  </si>
  <si>
    <t>Befolkningsrörelsen efter kommun 2010</t>
  </si>
  <si>
    <t>Befolkningsrörelsen efter kommun 2009</t>
  </si>
  <si>
    <t>Befolkningsrörelsen efter kommun 2008</t>
  </si>
  <si>
    <t>Befolkningsrörelsen efter kommun 2007</t>
  </si>
  <si>
    <t>Befolkningsrörelsen efter kommun 2006</t>
  </si>
  <si>
    <t>Befolkningsrörelsen efter kommun 2016</t>
  </si>
  <si>
    <t>Senast uppdaterad 24.5.2017</t>
  </si>
  <si>
    <t>Senast uppdaterad 30.5.2016</t>
  </si>
  <si>
    <t>Befolkningsrörelsen efter kommun 2017</t>
  </si>
  <si>
    <t>Senast uppdaterad 2.11.2018</t>
  </si>
  <si>
    <t>Befolkningsrörelsen efter kommun 2018</t>
  </si>
  <si>
    <t>Senast uppdaterad 5.8.2019</t>
  </si>
  <si>
    <t>Korri-</t>
  </si>
  <si>
    <t>Hela</t>
  </si>
  <si>
    <t>gering</t>
  </si>
  <si>
    <t>förändr.</t>
  </si>
  <si>
    <t>Befolkningsrörelsen efter kommun 2019</t>
  </si>
  <si>
    <t>Senast uppdaterad 15.5.2020</t>
  </si>
  <si>
    <t>Uppgifter för tidigare år finns på respektive blad</t>
  </si>
  <si>
    <t>Befolkningsrörelsen efter kommun 2020</t>
  </si>
  <si>
    <t>1) Preliminära uppgifter</t>
  </si>
  <si>
    <t>Senast uppdaterad 1.11.2021. Preliminära uppgifter för vigda par och skilsmässor ersatta med slutliga.</t>
  </si>
  <si>
    <t>Befolkningsrörelsen efter kommun 2021</t>
  </si>
  <si>
    <t xml:space="preserve">Senast uppdaterad 28.5.2022.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</si>
</sst>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1" applyFont="1" applyBorder="1" applyAlignment="1" applyProtection="1">
      <alignment horizontal="left"/>
      <protection locked="0"/>
    </xf>
    <xf numFmtId="0" fontId="6" fillId="0" borderId="0" xfId="1" applyFont="1" applyBorder="1"/>
    <xf numFmtId="0" fontId="6" fillId="0" borderId="0" xfId="1" applyFont="1"/>
    <xf numFmtId="0" fontId="4" fillId="0" borderId="1" xfId="1" applyFont="1" applyBorder="1"/>
    <xf numFmtId="0" fontId="4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>
      <alignment horizontal="right"/>
    </xf>
    <xf numFmtId="0" fontId="4" fillId="0" borderId="2" xfId="1" applyFont="1" applyBorder="1" applyAlignment="1" applyProtection="1">
      <alignment horizontal="left"/>
      <protection locked="0"/>
    </xf>
    <xf numFmtId="0" fontId="4" fillId="0" borderId="2" xfId="1" applyFont="1" applyFill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left"/>
      <protection locked="0"/>
    </xf>
    <xf numFmtId="3" fontId="4" fillId="0" borderId="0" xfId="1" applyNumberFormat="1" applyFont="1" applyFill="1" applyBorder="1" applyAlignment="1" applyProtection="1">
      <alignment horizontal="right"/>
      <protection locked="0"/>
    </xf>
    <xf numFmtId="3" fontId="3" fillId="0" borderId="0" xfId="0" quotePrefix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4" fillId="0" borderId="0" xfId="1" applyFont="1" applyBorder="1"/>
    <xf numFmtId="3" fontId="4" fillId="0" borderId="0" xfId="1" applyNumberFormat="1" applyFont="1" applyFill="1" applyBorder="1" applyAlignment="1">
      <alignment horizontal="right"/>
    </xf>
    <xf numFmtId="0" fontId="6" fillId="0" borderId="3" xfId="1" applyFont="1" applyBorder="1" applyAlignment="1" applyProtection="1">
      <alignment horizontal="left"/>
      <protection locked="0"/>
    </xf>
    <xf numFmtId="3" fontId="6" fillId="0" borderId="3" xfId="1" applyNumberFormat="1" applyFont="1" applyFill="1" applyBorder="1" applyAlignment="1" applyProtection="1">
      <alignment horizontal="right"/>
      <protection locked="0"/>
    </xf>
    <xf numFmtId="0" fontId="7" fillId="0" borderId="0" xfId="1" applyFont="1"/>
    <xf numFmtId="0" fontId="4" fillId="0" borderId="0" xfId="1" applyFont="1" applyFill="1"/>
    <xf numFmtId="1" fontId="4" fillId="0" borderId="0" xfId="1" applyNumberFormat="1" applyFont="1" applyFill="1" applyProtection="1">
      <protection locked="0"/>
    </xf>
    <xf numFmtId="0" fontId="8" fillId="0" borderId="0" xfId="0" applyFont="1" applyFill="1"/>
    <xf numFmtId="1" fontId="4" fillId="0" borderId="0" xfId="1" applyNumberFormat="1" applyFont="1" applyProtection="1">
      <protection locked="0"/>
    </xf>
    <xf numFmtId="0" fontId="4" fillId="0" borderId="0" xfId="1" applyFont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4" fillId="0" borderId="0" xfId="1" quotePrefix="1" applyNumberFormat="1" applyFont="1" applyFill="1" applyBorder="1" applyAlignment="1" applyProtection="1">
      <alignment horizontal="right"/>
      <protection locked="0"/>
    </xf>
    <xf numFmtId="3" fontId="3" fillId="0" borderId="0" xfId="2" quotePrefix="1" applyNumberFormat="1" applyFont="1" applyFill="1" applyBorder="1" applyAlignment="1">
      <alignment horizontal="right"/>
    </xf>
    <xf numFmtId="3" fontId="4" fillId="0" borderId="0" xfId="1" applyNumberFormat="1" applyFont="1"/>
    <xf numFmtId="0" fontId="4" fillId="0" borderId="2" xfId="1" applyFont="1" applyBorder="1" applyAlignment="1" applyProtection="1">
      <alignment horizontal="right"/>
      <protection locked="0"/>
    </xf>
    <xf numFmtId="3" fontId="3" fillId="0" borderId="0" xfId="2" applyNumberFormat="1" applyFont="1" applyBorder="1" applyAlignment="1">
      <alignment horizontal="right"/>
    </xf>
    <xf numFmtId="3" fontId="4" fillId="0" borderId="0" xfId="1" applyNumberFormat="1" applyFont="1" applyBorder="1" applyAlignment="1" applyProtection="1">
      <alignment horizontal="right"/>
      <protection locked="0"/>
    </xf>
    <xf numFmtId="3" fontId="3" fillId="0" borderId="0" xfId="0" quotePrefix="1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2" quotePrefix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6" fillId="0" borderId="3" xfId="1" applyNumberFormat="1" applyFont="1" applyBorder="1" applyAlignment="1" applyProtection="1">
      <alignment horizontal="right"/>
      <protection locked="0"/>
    </xf>
    <xf numFmtId="3" fontId="4" fillId="0" borderId="0" xfId="1" applyNumberFormat="1" applyFont="1" applyFill="1" applyBorder="1" applyProtection="1">
      <protection locked="0"/>
    </xf>
    <xf numFmtId="3" fontId="4" fillId="0" borderId="0" xfId="1" applyNumberFormat="1" applyFont="1" applyBorder="1" applyProtection="1">
      <protection locked="0"/>
    </xf>
    <xf numFmtId="3" fontId="4" fillId="0" borderId="0" xfId="1" applyNumberFormat="1" applyFont="1" applyBorder="1"/>
    <xf numFmtId="3" fontId="4" fillId="0" borderId="0" xfId="1" applyNumberFormat="1" applyFont="1" applyFill="1" applyBorder="1"/>
    <xf numFmtId="3" fontId="6" fillId="0" borderId="3" xfId="1" applyNumberFormat="1" applyFont="1" applyBorder="1" applyProtection="1">
      <protection locked="0"/>
    </xf>
    <xf numFmtId="3" fontId="6" fillId="0" borderId="3" xfId="1" applyNumberFormat="1" applyFont="1" applyFill="1" applyBorder="1" applyProtection="1">
      <protection locked="0"/>
    </xf>
    <xf numFmtId="3" fontId="4" fillId="0" borderId="0" xfId="1" quotePrefix="1" applyNumberFormat="1" applyFont="1" applyBorder="1" applyAlignment="1" applyProtection="1">
      <alignment horizontal="right"/>
      <protection locked="0"/>
    </xf>
    <xf numFmtId="3" fontId="6" fillId="0" borderId="0" xfId="1" applyNumberFormat="1" applyFont="1"/>
    <xf numFmtId="0" fontId="4" fillId="2" borderId="0" xfId="1" applyFont="1" applyFill="1"/>
    <xf numFmtId="3" fontId="4" fillId="0" borderId="0" xfId="1" applyNumberFormat="1" applyFont="1" applyAlignment="1" applyProtection="1">
      <alignment horizontal="right"/>
      <protection locked="0"/>
    </xf>
    <xf numFmtId="3" fontId="4" fillId="0" borderId="0" xfId="1" applyNumberFormat="1" applyFont="1" applyAlignment="1">
      <alignment horizontal="right"/>
    </xf>
    <xf numFmtId="3" fontId="4" fillId="3" borderId="0" xfId="1" quotePrefix="1" applyNumberFormat="1" applyFont="1" applyFill="1" applyBorder="1" applyAlignment="1" applyProtection="1">
      <alignment horizontal="right"/>
      <protection locked="0"/>
    </xf>
    <xf numFmtId="3" fontId="4" fillId="3" borderId="0" xfId="1" applyNumberFormat="1" applyFont="1" applyFill="1" applyBorder="1" applyAlignment="1" applyProtection="1">
      <alignment horizontal="right"/>
      <protection locked="0"/>
    </xf>
    <xf numFmtId="3" fontId="4" fillId="3" borderId="0" xfId="1" applyNumberFormat="1" applyFont="1" applyFill="1" applyAlignment="1" applyProtection="1">
      <alignment horizontal="right"/>
      <protection locked="0"/>
    </xf>
    <xf numFmtId="3" fontId="4" fillId="3" borderId="0" xfId="1" applyNumberFormat="1" applyFont="1" applyFill="1" applyAlignment="1">
      <alignment horizontal="right"/>
    </xf>
    <xf numFmtId="3" fontId="6" fillId="3" borderId="3" xfId="1" applyNumberFormat="1" applyFont="1" applyFill="1" applyBorder="1" applyAlignment="1" applyProtection="1">
      <alignment horizontal="right"/>
      <protection locked="0"/>
    </xf>
    <xf numFmtId="3" fontId="4" fillId="0" borderId="0" xfId="1" applyNumberFormat="1" applyFont="1" applyFill="1" applyAlignment="1" applyProtection="1">
      <alignment horizontal="right"/>
      <protection locked="0"/>
    </xf>
    <xf numFmtId="3" fontId="4" fillId="0" borderId="0" xfId="1" applyNumberFormat="1" applyFont="1" applyFill="1" applyAlignment="1">
      <alignment horizontal="right"/>
    </xf>
  </cellXfs>
  <cellStyles count="3">
    <cellStyle name="Normal" xfId="0" builtinId="0"/>
    <cellStyle name="Normal_3A" xfId="1" xr:uid="{00000000-0005-0000-0000-000001000000}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Födda efter kommun 2021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'2021'!$B$5:$B$20</c:f>
              <c:numCache>
                <c:formatCode>#,##0</c:formatCode>
                <c:ptCount val="16"/>
                <c:pt idx="0">
                  <c:v>1</c:v>
                </c:pt>
                <c:pt idx="1">
                  <c:v>12</c:v>
                </c:pt>
                <c:pt idx="2">
                  <c:v>25</c:v>
                </c:pt>
                <c:pt idx="3">
                  <c:v>4</c:v>
                </c:pt>
                <c:pt idx="4">
                  <c:v>6</c:v>
                </c:pt>
                <c:pt idx="5">
                  <c:v>14</c:v>
                </c:pt>
                <c:pt idx="6">
                  <c:v>73</c:v>
                </c:pt>
                <c:pt idx="7">
                  <c:v>3</c:v>
                </c:pt>
                <c:pt idx="8">
                  <c:v>3</c:v>
                </c:pt>
                <c:pt idx="9">
                  <c:v>28</c:v>
                </c:pt>
                <c:pt idx="10">
                  <c:v>0</c:v>
                </c:pt>
                <c:pt idx="11">
                  <c:v>24</c:v>
                </c:pt>
                <c:pt idx="12">
                  <c:v>1</c:v>
                </c:pt>
                <c:pt idx="13">
                  <c:v>9</c:v>
                </c:pt>
                <c:pt idx="14">
                  <c:v>7</c:v>
                </c:pt>
                <c:pt idx="1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8-4090-BC59-B589BF4E7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00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Avlidna</a:t>
            </a:r>
            <a:r>
              <a:rPr lang="sv-FI" baseline="0"/>
              <a:t> </a:t>
            </a:r>
            <a:r>
              <a:rPr lang="sv-FI"/>
              <a:t>efter kommun 2019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'2019'!$A$5:$A$20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'2019'!$C$5:$C$20</c:f>
              <c:numCache>
                <c:formatCode>#,##0</c:formatCode>
                <c:ptCount val="16"/>
                <c:pt idx="0">
                  <c:v>3</c:v>
                </c:pt>
                <c:pt idx="1">
                  <c:v>7</c:v>
                </c:pt>
                <c:pt idx="2">
                  <c:v>28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  <c:pt idx="6">
                  <c:v>25</c:v>
                </c:pt>
                <c:pt idx="7">
                  <c:v>2</c:v>
                </c:pt>
                <c:pt idx="8">
                  <c:v>3</c:v>
                </c:pt>
                <c:pt idx="9">
                  <c:v>22</c:v>
                </c:pt>
                <c:pt idx="10">
                  <c:v>9</c:v>
                </c:pt>
                <c:pt idx="11">
                  <c:v>17</c:v>
                </c:pt>
                <c:pt idx="12">
                  <c:v>2</c:v>
                </c:pt>
                <c:pt idx="13">
                  <c:v>9</c:v>
                </c:pt>
                <c:pt idx="14">
                  <c:v>3</c:v>
                </c:pt>
                <c:pt idx="15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0-47CD-A4E2-BCE0378C4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efter kommun 2019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'2019'!$A$5:$A$20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'2019'!$D$5:$D$20</c:f>
              <c:numCache>
                <c:formatCode>#,##0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2</c:v>
                </c:pt>
                <c:pt idx="6">
                  <c:v>45</c:v>
                </c:pt>
                <c:pt idx="7">
                  <c:v>2</c:v>
                </c:pt>
                <c:pt idx="8">
                  <c:v>-3</c:v>
                </c:pt>
                <c:pt idx="9">
                  <c:v>-6</c:v>
                </c:pt>
                <c:pt idx="10">
                  <c:v>-7</c:v>
                </c:pt>
                <c:pt idx="11">
                  <c:v>-4</c:v>
                </c:pt>
                <c:pt idx="12">
                  <c:v>-1</c:v>
                </c:pt>
                <c:pt idx="13">
                  <c:v>-3</c:v>
                </c:pt>
                <c:pt idx="14">
                  <c:v>2</c:v>
                </c:pt>
                <c:pt idx="15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4702-A29F-F5059321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50"/>
          <c:min val="-25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Flyttningsnetto efter kommun 2019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'2019'!$A$5:$A$20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'2019'!$E$5:$E$20</c:f>
              <c:numCache>
                <c:formatCode>#,##0</c:formatCode>
                <c:ptCount val="16"/>
                <c:pt idx="0">
                  <c:v>-2</c:v>
                </c:pt>
                <c:pt idx="1">
                  <c:v>-9</c:v>
                </c:pt>
                <c:pt idx="2">
                  <c:v>1</c:v>
                </c:pt>
                <c:pt idx="3">
                  <c:v>-2</c:v>
                </c:pt>
                <c:pt idx="4">
                  <c:v>-16</c:v>
                </c:pt>
                <c:pt idx="5">
                  <c:v>4</c:v>
                </c:pt>
                <c:pt idx="6">
                  <c:v>157</c:v>
                </c:pt>
                <c:pt idx="7">
                  <c:v>-3</c:v>
                </c:pt>
                <c:pt idx="8">
                  <c:v>-1</c:v>
                </c:pt>
                <c:pt idx="9">
                  <c:v>25</c:v>
                </c:pt>
                <c:pt idx="10">
                  <c:v>-9</c:v>
                </c:pt>
                <c:pt idx="11">
                  <c:v>-4</c:v>
                </c:pt>
                <c:pt idx="12">
                  <c:v>-1</c:v>
                </c:pt>
                <c:pt idx="13">
                  <c:v>0</c:v>
                </c:pt>
                <c:pt idx="14">
                  <c:v>-3</c:v>
                </c:pt>
                <c:pt idx="15">
                  <c:v>-54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E-4A4E-819E-3380312C0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200"/>
          <c:min val="-10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Avlidna</a:t>
            </a:r>
            <a:r>
              <a:rPr lang="sv-FI" baseline="0"/>
              <a:t> </a:t>
            </a:r>
            <a:r>
              <a:rPr lang="sv-FI"/>
              <a:t>efter kommun 2021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'2021'!$C$5:$C$20</c:f>
              <c:numCache>
                <c:formatCode>#,##0</c:formatCode>
                <c:ptCount val="16"/>
                <c:pt idx="0">
                  <c:v>6</c:v>
                </c:pt>
                <c:pt idx="1">
                  <c:v>13</c:v>
                </c:pt>
                <c:pt idx="2">
                  <c:v>24</c:v>
                </c:pt>
                <c:pt idx="3">
                  <c:v>8</c:v>
                </c:pt>
                <c:pt idx="4">
                  <c:v>4</c:v>
                </c:pt>
                <c:pt idx="5">
                  <c:v>14</c:v>
                </c:pt>
                <c:pt idx="6">
                  <c:v>23</c:v>
                </c:pt>
                <c:pt idx="7">
                  <c:v>6</c:v>
                </c:pt>
                <c:pt idx="8">
                  <c:v>5</c:v>
                </c:pt>
                <c:pt idx="9">
                  <c:v>9</c:v>
                </c:pt>
                <c:pt idx="10">
                  <c:v>4</c:v>
                </c:pt>
                <c:pt idx="11">
                  <c:v>18</c:v>
                </c:pt>
                <c:pt idx="12">
                  <c:v>2</c:v>
                </c:pt>
                <c:pt idx="13">
                  <c:v>13</c:v>
                </c:pt>
                <c:pt idx="14">
                  <c:v>6</c:v>
                </c:pt>
                <c:pt idx="15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9-40B8-978E-93FC3C645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efter kommun 2021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'2021'!$D$5:$D$20</c:f>
              <c:numCache>
                <c:formatCode>#,##0</c:formatCode>
                <c:ptCount val="16"/>
                <c:pt idx="0">
                  <c:v>-5</c:v>
                </c:pt>
                <c:pt idx="1">
                  <c:v>-1</c:v>
                </c:pt>
                <c:pt idx="2">
                  <c:v>1</c:v>
                </c:pt>
                <c:pt idx="3">
                  <c:v>-4</c:v>
                </c:pt>
                <c:pt idx="4">
                  <c:v>2</c:v>
                </c:pt>
                <c:pt idx="5">
                  <c:v>0</c:v>
                </c:pt>
                <c:pt idx="6">
                  <c:v>50</c:v>
                </c:pt>
                <c:pt idx="7">
                  <c:v>-3</c:v>
                </c:pt>
                <c:pt idx="8">
                  <c:v>-2</c:v>
                </c:pt>
                <c:pt idx="9">
                  <c:v>19</c:v>
                </c:pt>
                <c:pt idx="10">
                  <c:v>-4</c:v>
                </c:pt>
                <c:pt idx="11">
                  <c:v>6</c:v>
                </c:pt>
                <c:pt idx="12">
                  <c:v>-1</c:v>
                </c:pt>
                <c:pt idx="13">
                  <c:v>-4</c:v>
                </c:pt>
                <c:pt idx="14">
                  <c:v>1</c:v>
                </c:pt>
                <c:pt idx="15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8-440E-8787-157FCFFDE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60"/>
          <c:min val="-4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Flyttningsnetto efter kommun 2021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'2021'!$E$5:$E$20</c:f>
              <c:numCache>
                <c:formatCode>#,##0</c:formatCode>
                <c:ptCount val="16"/>
                <c:pt idx="0">
                  <c:v>5</c:v>
                </c:pt>
                <c:pt idx="1">
                  <c:v>-24</c:v>
                </c:pt>
                <c:pt idx="2">
                  <c:v>35</c:v>
                </c:pt>
                <c:pt idx="3">
                  <c:v>-21</c:v>
                </c:pt>
                <c:pt idx="4">
                  <c:v>-7</c:v>
                </c:pt>
                <c:pt idx="5">
                  <c:v>24</c:v>
                </c:pt>
                <c:pt idx="6">
                  <c:v>75</c:v>
                </c:pt>
                <c:pt idx="7">
                  <c:v>9</c:v>
                </c:pt>
                <c:pt idx="8">
                  <c:v>1</c:v>
                </c:pt>
                <c:pt idx="9">
                  <c:v>2</c:v>
                </c:pt>
                <c:pt idx="10">
                  <c:v>8</c:v>
                </c:pt>
                <c:pt idx="11">
                  <c:v>-2</c:v>
                </c:pt>
                <c:pt idx="12">
                  <c:v>5</c:v>
                </c:pt>
                <c:pt idx="13">
                  <c:v>16</c:v>
                </c:pt>
                <c:pt idx="14">
                  <c:v>2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D-4633-83EA-BF1FD73B8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80"/>
          <c:min val="-4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Födda efter kommun 2020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'2020'!$A$5:$A$20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'2020'!$B$5:$B$20</c:f>
              <c:numCache>
                <c:formatCode>#,##0</c:formatCode>
                <c:ptCount val="16"/>
                <c:pt idx="0">
                  <c:v>4</c:v>
                </c:pt>
                <c:pt idx="1">
                  <c:v>8</c:v>
                </c:pt>
                <c:pt idx="2">
                  <c:v>17</c:v>
                </c:pt>
                <c:pt idx="3">
                  <c:v>7</c:v>
                </c:pt>
                <c:pt idx="4">
                  <c:v>4</c:v>
                </c:pt>
                <c:pt idx="5">
                  <c:v>15</c:v>
                </c:pt>
                <c:pt idx="6">
                  <c:v>70</c:v>
                </c:pt>
                <c:pt idx="7">
                  <c:v>2</c:v>
                </c:pt>
                <c:pt idx="8">
                  <c:v>1</c:v>
                </c:pt>
                <c:pt idx="9">
                  <c:v>29</c:v>
                </c:pt>
                <c:pt idx="10">
                  <c:v>6</c:v>
                </c:pt>
                <c:pt idx="11">
                  <c:v>11</c:v>
                </c:pt>
                <c:pt idx="12">
                  <c:v>0</c:v>
                </c:pt>
                <c:pt idx="13">
                  <c:v>9</c:v>
                </c:pt>
                <c:pt idx="14">
                  <c:v>6</c:v>
                </c:pt>
                <c:pt idx="1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B-446D-A124-C909D6B0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75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Avlidna</a:t>
            </a:r>
            <a:r>
              <a:rPr lang="sv-FI" baseline="0"/>
              <a:t> </a:t>
            </a:r>
            <a:r>
              <a:rPr lang="sv-FI"/>
              <a:t>efter kommun 2020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'2020'!$A$5:$A$20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'2020'!$C$5:$C$20</c:f>
              <c:numCache>
                <c:formatCode>#,##0</c:formatCode>
                <c:ptCount val="16"/>
                <c:pt idx="0">
                  <c:v>7</c:v>
                </c:pt>
                <c:pt idx="1">
                  <c:v>6</c:v>
                </c:pt>
                <c:pt idx="2">
                  <c:v>32</c:v>
                </c:pt>
                <c:pt idx="3">
                  <c:v>9</c:v>
                </c:pt>
                <c:pt idx="4">
                  <c:v>6</c:v>
                </c:pt>
                <c:pt idx="5">
                  <c:v>19</c:v>
                </c:pt>
                <c:pt idx="6">
                  <c:v>31</c:v>
                </c:pt>
                <c:pt idx="7">
                  <c:v>4</c:v>
                </c:pt>
                <c:pt idx="8">
                  <c:v>2</c:v>
                </c:pt>
                <c:pt idx="9">
                  <c:v>15</c:v>
                </c:pt>
                <c:pt idx="10">
                  <c:v>4</c:v>
                </c:pt>
                <c:pt idx="11">
                  <c:v>22</c:v>
                </c:pt>
                <c:pt idx="12">
                  <c:v>2</c:v>
                </c:pt>
                <c:pt idx="13">
                  <c:v>16</c:v>
                </c:pt>
                <c:pt idx="14">
                  <c:v>9</c:v>
                </c:pt>
                <c:pt idx="15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9-444A-B287-DDEE43776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efter kommun 2020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'2020'!$A$5:$A$20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'2020'!$D$5:$D$20</c:f>
              <c:numCache>
                <c:formatCode>#,##0</c:formatCode>
                <c:ptCount val="16"/>
                <c:pt idx="0">
                  <c:v>-3</c:v>
                </c:pt>
                <c:pt idx="1">
                  <c:v>2</c:v>
                </c:pt>
                <c:pt idx="2">
                  <c:v>-15</c:v>
                </c:pt>
                <c:pt idx="3">
                  <c:v>-2</c:v>
                </c:pt>
                <c:pt idx="4">
                  <c:v>-2</c:v>
                </c:pt>
                <c:pt idx="5">
                  <c:v>-4</c:v>
                </c:pt>
                <c:pt idx="6">
                  <c:v>39</c:v>
                </c:pt>
                <c:pt idx="7">
                  <c:v>-2</c:v>
                </c:pt>
                <c:pt idx="8">
                  <c:v>-1</c:v>
                </c:pt>
                <c:pt idx="9">
                  <c:v>14</c:v>
                </c:pt>
                <c:pt idx="10">
                  <c:v>2</c:v>
                </c:pt>
                <c:pt idx="11">
                  <c:v>-11</c:v>
                </c:pt>
                <c:pt idx="12">
                  <c:v>-2</c:v>
                </c:pt>
                <c:pt idx="13">
                  <c:v>-7</c:v>
                </c:pt>
                <c:pt idx="14">
                  <c:v>-3</c:v>
                </c:pt>
                <c:pt idx="15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0-48A8-AD98-5726421A3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50"/>
          <c:min val="-5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Flyttningsnetto efter kommun 2020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'2020'!$A$5:$A$20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'2020'!$E$5:$E$20</c:f>
              <c:numCache>
                <c:formatCode>#,##0</c:formatCode>
                <c:ptCount val="16"/>
                <c:pt idx="0">
                  <c:v>7</c:v>
                </c:pt>
                <c:pt idx="1">
                  <c:v>6</c:v>
                </c:pt>
                <c:pt idx="2">
                  <c:v>18</c:v>
                </c:pt>
                <c:pt idx="3">
                  <c:v>-4</c:v>
                </c:pt>
                <c:pt idx="4">
                  <c:v>14</c:v>
                </c:pt>
                <c:pt idx="5">
                  <c:v>10</c:v>
                </c:pt>
                <c:pt idx="6">
                  <c:v>109</c:v>
                </c:pt>
                <c:pt idx="7">
                  <c:v>-5</c:v>
                </c:pt>
                <c:pt idx="8">
                  <c:v>-6</c:v>
                </c:pt>
                <c:pt idx="9">
                  <c:v>47</c:v>
                </c:pt>
                <c:pt idx="10">
                  <c:v>4</c:v>
                </c:pt>
                <c:pt idx="11">
                  <c:v>-30</c:v>
                </c:pt>
                <c:pt idx="12">
                  <c:v>15</c:v>
                </c:pt>
                <c:pt idx="13">
                  <c:v>-9</c:v>
                </c:pt>
                <c:pt idx="14">
                  <c:v>16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4-4444-A726-ADF6FB266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-5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Födda efter kommun 2019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'2019'!$A$5:$A$20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'2019'!$B$5:$B$20</c:f>
              <c:numCache>
                <c:formatCode>#,##0</c:formatCode>
                <c:ptCount val="16"/>
                <c:pt idx="0">
                  <c:v>1</c:v>
                </c:pt>
                <c:pt idx="1">
                  <c:v>6</c:v>
                </c:pt>
                <c:pt idx="2">
                  <c:v>27</c:v>
                </c:pt>
                <c:pt idx="3">
                  <c:v>7</c:v>
                </c:pt>
                <c:pt idx="4">
                  <c:v>6</c:v>
                </c:pt>
                <c:pt idx="5">
                  <c:v>12</c:v>
                </c:pt>
                <c:pt idx="6">
                  <c:v>70</c:v>
                </c:pt>
                <c:pt idx="7">
                  <c:v>4</c:v>
                </c:pt>
                <c:pt idx="8">
                  <c:v>0</c:v>
                </c:pt>
                <c:pt idx="9">
                  <c:v>16</c:v>
                </c:pt>
                <c:pt idx="10">
                  <c:v>2</c:v>
                </c:pt>
                <c:pt idx="11">
                  <c:v>13</c:v>
                </c:pt>
                <c:pt idx="12">
                  <c:v>1</c:v>
                </c:pt>
                <c:pt idx="13">
                  <c:v>6</c:v>
                </c:pt>
                <c:pt idx="14">
                  <c:v>5</c:v>
                </c:pt>
                <c:pt idx="1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3-4A06-A95C-A9FF9E9B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4</xdr:col>
      <xdr:colOff>495300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0B344D-7E7F-40B1-B74A-EAA3A499E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104775</xdr:rowOff>
    </xdr:from>
    <xdr:to>
      <xdr:col>4</xdr:col>
      <xdr:colOff>514350</xdr:colOff>
      <xdr:row>52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59C2713-695F-4811-AC14-BAAB840E9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95250</xdr:rowOff>
    </xdr:from>
    <xdr:to>
      <xdr:col>4</xdr:col>
      <xdr:colOff>495300</xdr:colOff>
      <xdr:row>66</xdr:row>
      <xdr:rowOff>66675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8DA703B-4322-4D60-BE7F-7C9035F6F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67</xdr:row>
      <xdr:rowOff>133350</xdr:rowOff>
    </xdr:from>
    <xdr:to>
      <xdr:col>4</xdr:col>
      <xdr:colOff>561975</xdr:colOff>
      <xdr:row>79</xdr:row>
      <xdr:rowOff>104775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9993508-EC26-4BD2-BB0D-A5D144A3C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4</xdr:col>
      <xdr:colOff>495300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ABE200-9A35-4B40-A8A6-676538D72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104775</xdr:rowOff>
    </xdr:from>
    <xdr:to>
      <xdr:col>4</xdr:col>
      <xdr:colOff>514350</xdr:colOff>
      <xdr:row>52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F2E7C63-C440-4864-A7DC-6BC88B502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95250</xdr:rowOff>
    </xdr:from>
    <xdr:to>
      <xdr:col>4</xdr:col>
      <xdr:colOff>495300</xdr:colOff>
      <xdr:row>66</xdr:row>
      <xdr:rowOff>66675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0A5AACC-81D0-4C88-A987-4DD28B959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67</xdr:row>
      <xdr:rowOff>133350</xdr:rowOff>
    </xdr:from>
    <xdr:to>
      <xdr:col>4</xdr:col>
      <xdr:colOff>561975</xdr:colOff>
      <xdr:row>79</xdr:row>
      <xdr:rowOff>104775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41BAC5-8714-438A-89BF-80A4F0872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171450</xdr:rowOff>
    </xdr:from>
    <xdr:to>
      <xdr:col>4</xdr:col>
      <xdr:colOff>495300</xdr:colOff>
      <xdr:row>38</xdr:row>
      <xdr:rowOff>142875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415ABF1-F6E4-4B02-A7CC-AFB4AC459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39</xdr:row>
      <xdr:rowOff>104775</xdr:rowOff>
    </xdr:from>
    <xdr:to>
      <xdr:col>4</xdr:col>
      <xdr:colOff>514350</xdr:colOff>
      <xdr:row>51</xdr:row>
      <xdr:rowOff>76200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42F28064-D337-47B1-BE96-DD9BF1703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95250</xdr:rowOff>
    </xdr:from>
    <xdr:to>
      <xdr:col>4</xdr:col>
      <xdr:colOff>495300</xdr:colOff>
      <xdr:row>65</xdr:row>
      <xdr:rowOff>66675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82158C8D-CACF-46EC-BE54-5AD980622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66</xdr:row>
      <xdr:rowOff>133350</xdr:rowOff>
    </xdr:from>
    <xdr:to>
      <xdr:col>4</xdr:col>
      <xdr:colOff>561975</xdr:colOff>
      <xdr:row>78</xdr:row>
      <xdr:rowOff>104775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B7A2C46D-FEE0-45E2-88C8-DCAD1603B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4</xdr:col>
      <xdr:colOff>523875</xdr:colOff>
      <xdr:row>39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14139A6-0F01-4E41-B6E3-1F3792AA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"/>
          <a:ext cx="2876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4</xdr:col>
      <xdr:colOff>523875</xdr:colOff>
      <xdr:row>52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196E8FD-5B70-4C54-8973-33E36492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38975"/>
          <a:ext cx="2876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4</xdr:col>
      <xdr:colOff>523875</xdr:colOff>
      <xdr:row>65</xdr:row>
      <xdr:rowOff>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04BAC49-CEFE-4A30-A9C5-1859CBA3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2876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4</xdr:col>
      <xdr:colOff>523875</xdr:colOff>
      <xdr:row>78</xdr:row>
      <xdr:rowOff>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2DC111F6-B6F1-43CA-AB63-5C481514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4325"/>
          <a:ext cx="2876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A4B4-7416-4CF9-96E8-943C93DEA530}">
  <dimension ref="A1:N418"/>
  <sheetViews>
    <sheetView showGridLines="0" tabSelected="1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14" x14ac:dyDescent="0.2">
      <c r="A1" s="1" t="s">
        <v>33</v>
      </c>
      <c r="F1" s="46" t="s">
        <v>62</v>
      </c>
      <c r="G1" s="46"/>
      <c r="H1" s="46"/>
      <c r="I1" s="46"/>
      <c r="J1" s="46"/>
    </row>
    <row r="2" spans="1:14" s="5" customFormat="1" ht="28.5" customHeight="1" thickBot="1" x14ac:dyDescent="0.25">
      <c r="A2" s="3" t="s">
        <v>66</v>
      </c>
      <c r="B2" s="4"/>
      <c r="C2" s="4"/>
      <c r="D2" s="4"/>
      <c r="E2" s="4"/>
      <c r="F2" s="4"/>
      <c r="G2" s="4"/>
      <c r="H2" s="4"/>
      <c r="I2" s="4"/>
      <c r="J2" s="4"/>
    </row>
    <row r="3" spans="1:14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56</v>
      </c>
      <c r="H3" s="7" t="s">
        <v>57</v>
      </c>
      <c r="I3" s="7" t="s">
        <v>4</v>
      </c>
      <c r="J3" s="8" t="s">
        <v>5</v>
      </c>
      <c r="L3" s="5"/>
      <c r="M3" s="5"/>
      <c r="N3" s="5"/>
    </row>
    <row r="4" spans="1:14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58</v>
      </c>
      <c r="H4" s="10" t="s">
        <v>59</v>
      </c>
      <c r="I4" s="10" t="s">
        <v>31</v>
      </c>
      <c r="J4" s="10" t="s">
        <v>32</v>
      </c>
      <c r="L4" s="5"/>
      <c r="M4" s="5"/>
      <c r="N4" s="5"/>
    </row>
    <row r="5" spans="1:14" ht="12" customHeight="1" x14ac:dyDescent="0.2">
      <c r="A5" s="11" t="s">
        <v>7</v>
      </c>
      <c r="B5" s="26">
        <v>1</v>
      </c>
      <c r="C5" s="26">
        <v>6</v>
      </c>
      <c r="D5" s="12">
        <f>IF(SUM(B5)-SUM(C5)=0,"-",(SUM(B5)-SUM(C5)))</f>
        <v>-5</v>
      </c>
      <c r="E5" s="13">
        <v>5</v>
      </c>
      <c r="F5" s="12" t="s">
        <v>35</v>
      </c>
      <c r="G5" s="12" t="s">
        <v>35</v>
      </c>
      <c r="H5" s="12" t="s">
        <v>35</v>
      </c>
      <c r="I5" s="27">
        <v>1</v>
      </c>
      <c r="J5" s="27" t="s">
        <v>35</v>
      </c>
      <c r="L5" s="5"/>
      <c r="M5" s="5"/>
      <c r="N5" s="5"/>
    </row>
    <row r="6" spans="1:14" ht="12" customHeight="1" x14ac:dyDescent="0.2">
      <c r="A6" s="11" t="s">
        <v>8</v>
      </c>
      <c r="B6" s="26">
        <v>12</v>
      </c>
      <c r="C6" s="26">
        <v>13</v>
      </c>
      <c r="D6" s="12">
        <f t="shared" ref="D6:D20" si="0">IF(SUM(B6)-SUM(C6)=0,"-",(SUM(B6)-SUM(C6)))</f>
        <v>-1</v>
      </c>
      <c r="E6" s="15">
        <v>-24</v>
      </c>
      <c r="F6" s="12">
        <v>-25</v>
      </c>
      <c r="G6" s="12" t="s">
        <v>35</v>
      </c>
      <c r="H6" s="12">
        <v>-25</v>
      </c>
      <c r="I6" s="12">
        <v>3</v>
      </c>
      <c r="J6" s="27">
        <v>3</v>
      </c>
      <c r="L6" s="5"/>
      <c r="M6" s="5"/>
      <c r="N6" s="5"/>
    </row>
    <row r="7" spans="1:14" ht="12" customHeight="1" x14ac:dyDescent="0.2">
      <c r="A7" s="11" t="s">
        <v>9</v>
      </c>
      <c r="B7" s="26">
        <v>25</v>
      </c>
      <c r="C7" s="26">
        <v>24</v>
      </c>
      <c r="D7" s="12">
        <f t="shared" si="0"/>
        <v>1</v>
      </c>
      <c r="E7" s="13">
        <v>35</v>
      </c>
      <c r="F7" s="12">
        <v>36</v>
      </c>
      <c r="G7" s="12">
        <v>-1</v>
      </c>
      <c r="H7" s="12">
        <v>35</v>
      </c>
      <c r="I7" s="12">
        <v>8</v>
      </c>
      <c r="J7" s="12">
        <v>2</v>
      </c>
      <c r="L7" s="45"/>
    </row>
    <row r="8" spans="1:14" ht="12" customHeight="1" x14ac:dyDescent="0.2">
      <c r="A8" s="11" t="s">
        <v>10</v>
      </c>
      <c r="B8" s="26">
        <v>4</v>
      </c>
      <c r="C8" s="26">
        <v>8</v>
      </c>
      <c r="D8" s="12">
        <f t="shared" si="0"/>
        <v>-4</v>
      </c>
      <c r="E8" s="13">
        <v>-21</v>
      </c>
      <c r="F8" s="12">
        <v>-25</v>
      </c>
      <c r="G8" s="12" t="s">
        <v>35</v>
      </c>
      <c r="H8" s="12">
        <v>-25</v>
      </c>
      <c r="I8" s="27">
        <v>1</v>
      </c>
      <c r="J8" s="27" t="s">
        <v>35</v>
      </c>
      <c r="L8" s="45"/>
    </row>
    <row r="9" spans="1:14" ht="12" customHeight="1" x14ac:dyDescent="0.2">
      <c r="A9" s="11" t="s">
        <v>11</v>
      </c>
      <c r="B9" s="28">
        <v>6</v>
      </c>
      <c r="C9" s="26">
        <v>4</v>
      </c>
      <c r="D9" s="12">
        <f t="shared" si="0"/>
        <v>2</v>
      </c>
      <c r="E9" s="13">
        <v>-7</v>
      </c>
      <c r="F9" s="12">
        <v>-5</v>
      </c>
      <c r="G9" s="12">
        <v>-1</v>
      </c>
      <c r="H9" s="12">
        <v>-6</v>
      </c>
      <c r="I9" s="12" t="s">
        <v>35</v>
      </c>
      <c r="J9" s="12">
        <v>1</v>
      </c>
      <c r="K9" s="45"/>
      <c r="L9" s="45"/>
    </row>
    <row r="10" spans="1:14" ht="17.25" customHeight="1" x14ac:dyDescent="0.2">
      <c r="A10" s="11" t="s">
        <v>12</v>
      </c>
      <c r="B10" s="26">
        <v>14</v>
      </c>
      <c r="C10" s="26">
        <v>14</v>
      </c>
      <c r="D10" s="12" t="str">
        <f t="shared" si="0"/>
        <v>-</v>
      </c>
      <c r="E10" s="13">
        <v>24</v>
      </c>
      <c r="F10" s="12">
        <v>24</v>
      </c>
      <c r="G10" s="12">
        <v>-4</v>
      </c>
      <c r="H10" s="12">
        <v>20</v>
      </c>
      <c r="I10" s="27">
        <v>5</v>
      </c>
      <c r="J10" s="27">
        <v>2</v>
      </c>
      <c r="K10" s="45"/>
      <c r="L10" s="45"/>
    </row>
    <row r="11" spans="1:14" ht="12" customHeight="1" x14ac:dyDescent="0.2">
      <c r="A11" s="11" t="s">
        <v>13</v>
      </c>
      <c r="B11" s="26">
        <v>73</v>
      </c>
      <c r="C11" s="26">
        <v>23</v>
      </c>
      <c r="D11" s="12">
        <f t="shared" si="0"/>
        <v>50</v>
      </c>
      <c r="E11" s="15">
        <v>75</v>
      </c>
      <c r="F11" s="12">
        <v>125</v>
      </c>
      <c r="G11" s="12">
        <v>1</v>
      </c>
      <c r="H11" s="12">
        <v>126</v>
      </c>
      <c r="I11" s="27">
        <v>23</v>
      </c>
      <c r="J11" s="27">
        <v>2</v>
      </c>
      <c r="K11" s="45"/>
      <c r="L11" s="45"/>
    </row>
    <row r="12" spans="1:14" ht="12" customHeight="1" x14ac:dyDescent="0.2">
      <c r="A12" s="11" t="s">
        <v>14</v>
      </c>
      <c r="B12" s="28">
        <v>3</v>
      </c>
      <c r="C12" s="26">
        <v>6</v>
      </c>
      <c r="D12" s="12">
        <f t="shared" si="0"/>
        <v>-3</v>
      </c>
      <c r="E12" s="13">
        <v>9</v>
      </c>
      <c r="F12" s="12">
        <v>6</v>
      </c>
      <c r="G12" s="12" t="s">
        <v>35</v>
      </c>
      <c r="H12" s="12">
        <v>6</v>
      </c>
      <c r="I12" s="12">
        <v>2</v>
      </c>
      <c r="J12" s="27">
        <v>1</v>
      </c>
      <c r="K12" s="45"/>
      <c r="L12" s="45"/>
    </row>
    <row r="13" spans="1:14" ht="12" customHeight="1" x14ac:dyDescent="0.2">
      <c r="A13" s="11" t="s">
        <v>15</v>
      </c>
      <c r="B13" s="28">
        <v>3</v>
      </c>
      <c r="C13" s="26">
        <v>5</v>
      </c>
      <c r="D13" s="12">
        <f t="shared" si="0"/>
        <v>-2</v>
      </c>
      <c r="E13" s="13">
        <v>1</v>
      </c>
      <c r="F13" s="12">
        <v>-1</v>
      </c>
      <c r="G13" s="12" t="s">
        <v>35</v>
      </c>
      <c r="H13" s="12">
        <v>-1</v>
      </c>
      <c r="I13" s="27">
        <v>2</v>
      </c>
      <c r="J13" s="27" t="s">
        <v>35</v>
      </c>
      <c r="K13" s="45"/>
      <c r="L13" s="45"/>
    </row>
    <row r="14" spans="1:14" ht="12" customHeight="1" x14ac:dyDescent="0.2">
      <c r="A14" s="11" t="s">
        <v>16</v>
      </c>
      <c r="B14" s="26">
        <v>28</v>
      </c>
      <c r="C14" s="26">
        <v>9</v>
      </c>
      <c r="D14" s="12">
        <f t="shared" si="0"/>
        <v>19</v>
      </c>
      <c r="E14" s="15">
        <v>2</v>
      </c>
      <c r="F14" s="12">
        <v>21</v>
      </c>
      <c r="G14" s="12" t="s">
        <v>35</v>
      </c>
      <c r="H14" s="12">
        <v>21</v>
      </c>
      <c r="I14" s="27">
        <v>6</v>
      </c>
      <c r="J14" s="27">
        <v>3</v>
      </c>
      <c r="K14" s="45"/>
      <c r="L14" s="45"/>
    </row>
    <row r="15" spans="1:14" ht="17.25" customHeight="1" x14ac:dyDescent="0.2">
      <c r="A15" s="11" t="s">
        <v>17</v>
      </c>
      <c r="B15" s="26" t="s">
        <v>35</v>
      </c>
      <c r="C15" s="28">
        <v>4</v>
      </c>
      <c r="D15" s="12">
        <f t="shared" si="0"/>
        <v>-4</v>
      </c>
      <c r="E15" s="15">
        <v>8</v>
      </c>
      <c r="F15" s="12">
        <v>4</v>
      </c>
      <c r="G15" s="12" t="s">
        <v>35</v>
      </c>
      <c r="H15" s="12">
        <v>4</v>
      </c>
      <c r="I15" s="27" t="s">
        <v>35</v>
      </c>
      <c r="J15" s="27" t="s">
        <v>35</v>
      </c>
      <c r="K15" s="45"/>
      <c r="L15" s="45"/>
    </row>
    <row r="16" spans="1:14" ht="12" customHeight="1" x14ac:dyDescent="0.2">
      <c r="A16" s="11" t="s">
        <v>18</v>
      </c>
      <c r="B16" s="26">
        <v>24</v>
      </c>
      <c r="C16" s="26">
        <v>18</v>
      </c>
      <c r="D16" s="12">
        <f t="shared" si="0"/>
        <v>6</v>
      </c>
      <c r="E16" s="13">
        <v>-2</v>
      </c>
      <c r="F16" s="12">
        <v>4</v>
      </c>
      <c r="G16" s="12" t="s">
        <v>35</v>
      </c>
      <c r="H16" s="12">
        <v>4</v>
      </c>
      <c r="I16" s="27">
        <v>5</v>
      </c>
      <c r="J16" s="12">
        <v>1</v>
      </c>
      <c r="K16" s="45"/>
      <c r="L16" s="45"/>
    </row>
    <row r="17" spans="1:12" ht="12" customHeight="1" x14ac:dyDescent="0.2">
      <c r="A17" s="11" t="s">
        <v>19</v>
      </c>
      <c r="B17" s="28">
        <v>1</v>
      </c>
      <c r="C17" s="28">
        <v>2</v>
      </c>
      <c r="D17" s="12">
        <f t="shared" si="0"/>
        <v>-1</v>
      </c>
      <c r="E17" s="13">
        <v>5</v>
      </c>
      <c r="F17" s="12">
        <v>4</v>
      </c>
      <c r="G17" s="12" t="s">
        <v>35</v>
      </c>
      <c r="H17" s="12">
        <v>4</v>
      </c>
      <c r="I17" s="27" t="s">
        <v>35</v>
      </c>
      <c r="J17" s="27" t="s">
        <v>35</v>
      </c>
      <c r="K17" s="45"/>
      <c r="L17" s="45"/>
    </row>
    <row r="18" spans="1:12" ht="12" customHeight="1" x14ac:dyDescent="0.2">
      <c r="A18" s="11" t="s">
        <v>20</v>
      </c>
      <c r="B18" s="26">
        <v>9</v>
      </c>
      <c r="C18" s="26">
        <v>13</v>
      </c>
      <c r="D18" s="12">
        <f t="shared" si="0"/>
        <v>-4</v>
      </c>
      <c r="E18" s="13">
        <v>16</v>
      </c>
      <c r="F18" s="12">
        <v>12</v>
      </c>
      <c r="G18" s="12" t="s">
        <v>35</v>
      </c>
      <c r="H18" s="12">
        <v>12</v>
      </c>
      <c r="I18" s="27">
        <v>1</v>
      </c>
      <c r="J18" s="12">
        <v>1</v>
      </c>
      <c r="K18" s="45"/>
      <c r="L18" s="45"/>
    </row>
    <row r="19" spans="1:12" ht="12" customHeight="1" x14ac:dyDescent="0.2">
      <c r="A19" s="11" t="s">
        <v>21</v>
      </c>
      <c r="B19" s="26">
        <v>7</v>
      </c>
      <c r="C19" s="26">
        <v>6</v>
      </c>
      <c r="D19" s="12">
        <f t="shared" si="0"/>
        <v>1</v>
      </c>
      <c r="E19" s="13">
        <v>2</v>
      </c>
      <c r="F19" s="12">
        <v>3</v>
      </c>
      <c r="G19" s="12" t="s">
        <v>35</v>
      </c>
      <c r="H19" s="12">
        <v>3</v>
      </c>
      <c r="I19" s="27">
        <v>1</v>
      </c>
      <c r="J19" s="12" t="s">
        <v>35</v>
      </c>
      <c r="K19" s="45"/>
      <c r="L19" s="45"/>
    </row>
    <row r="20" spans="1:12" ht="17.25" customHeight="1" x14ac:dyDescent="0.2">
      <c r="A20" s="11" t="s">
        <v>22</v>
      </c>
      <c r="B20" s="26">
        <v>83</v>
      </c>
      <c r="C20" s="26">
        <v>108</v>
      </c>
      <c r="D20" s="12">
        <f t="shared" si="0"/>
        <v>-25</v>
      </c>
      <c r="E20" s="12">
        <v>58</v>
      </c>
      <c r="F20" s="12">
        <v>33</v>
      </c>
      <c r="G20" s="12">
        <v>4</v>
      </c>
      <c r="H20" s="12">
        <v>37</v>
      </c>
      <c r="I20" s="12">
        <v>38</v>
      </c>
      <c r="J20" s="12">
        <v>26</v>
      </c>
      <c r="K20" s="45"/>
      <c r="L20" s="45"/>
    </row>
    <row r="21" spans="1:12" ht="17.25" customHeight="1" x14ac:dyDescent="0.2">
      <c r="A21" s="11" t="s">
        <v>23</v>
      </c>
      <c r="B21" s="12">
        <f>IF(SUM(B22:B23)=0,"-",SUM(B22:B23))</f>
        <v>210</v>
      </c>
      <c r="C21" s="12">
        <f t="shared" ref="C21:J21" si="1">IF(SUM(C22:C23)=0,"-",SUM(C22:C23))</f>
        <v>155</v>
      </c>
      <c r="D21" s="12">
        <f t="shared" si="1"/>
        <v>55</v>
      </c>
      <c r="E21" s="54">
        <f t="shared" si="1"/>
        <v>128</v>
      </c>
      <c r="F21" s="54">
        <f t="shared" si="1"/>
        <v>183</v>
      </c>
      <c r="G21" s="54">
        <f t="shared" si="1"/>
        <v>-5</v>
      </c>
      <c r="H21" s="54">
        <f t="shared" si="1"/>
        <v>178</v>
      </c>
      <c r="I21" s="54">
        <f t="shared" si="1"/>
        <v>58</v>
      </c>
      <c r="J21" s="54">
        <f t="shared" si="1"/>
        <v>16</v>
      </c>
      <c r="K21" s="45"/>
      <c r="L21" s="45"/>
    </row>
    <row r="22" spans="1:12" ht="12" customHeight="1" x14ac:dyDescent="0.2">
      <c r="A22" s="16" t="s">
        <v>24</v>
      </c>
      <c r="B22" s="17">
        <f>IF(SUM(B6,B7,B9,B10,B11,B14,B15,B16,B18)=0,"-",SUM(B6,B7,B9,B10,B11,B14,B15,B16,B18))</f>
        <v>191</v>
      </c>
      <c r="C22" s="17">
        <f t="shared" ref="C22:J22" si="2">IF(SUM(C6,C7,C9,C10,C11,C14,C15,C16,C18)=0,"-",SUM(C6,C7,C9,C10,C11,C14,C15,C16,C18))</f>
        <v>122</v>
      </c>
      <c r="D22" s="17">
        <f t="shared" si="2"/>
        <v>69</v>
      </c>
      <c r="E22" s="55">
        <f t="shared" si="2"/>
        <v>127</v>
      </c>
      <c r="F22" s="55">
        <f t="shared" si="2"/>
        <v>196</v>
      </c>
      <c r="G22" s="55">
        <f t="shared" si="2"/>
        <v>-5</v>
      </c>
      <c r="H22" s="55">
        <f t="shared" si="2"/>
        <v>191</v>
      </c>
      <c r="I22" s="55">
        <f t="shared" si="2"/>
        <v>51</v>
      </c>
      <c r="J22" s="55">
        <f t="shared" si="2"/>
        <v>15</v>
      </c>
      <c r="K22" s="45"/>
      <c r="L22" s="45"/>
    </row>
    <row r="23" spans="1:12" ht="12" customHeight="1" x14ac:dyDescent="0.2">
      <c r="A23" s="11" t="s">
        <v>25</v>
      </c>
      <c r="B23" s="12">
        <f>IF((SUM(B5,B8,B12,B13,B17,B19)=0),"-",SUM(B5,B8,B12,B13,B17,B19))</f>
        <v>19</v>
      </c>
      <c r="C23" s="12">
        <f t="shared" ref="C23:J23" si="3">IF((SUM(C5,C8,C12,C13,C17,C19)=0),"-",SUM(C5,C8,C12,C13,C17,C19))</f>
        <v>33</v>
      </c>
      <c r="D23" s="12">
        <f t="shared" si="3"/>
        <v>-14</v>
      </c>
      <c r="E23" s="54">
        <f t="shared" si="3"/>
        <v>1</v>
      </c>
      <c r="F23" s="54">
        <f t="shared" si="3"/>
        <v>-13</v>
      </c>
      <c r="G23" s="54" t="str">
        <f t="shared" si="3"/>
        <v>-</v>
      </c>
      <c r="H23" s="54">
        <f t="shared" si="3"/>
        <v>-13</v>
      </c>
      <c r="I23" s="54">
        <f t="shared" si="3"/>
        <v>7</v>
      </c>
      <c r="J23" s="54">
        <f t="shared" si="3"/>
        <v>1</v>
      </c>
      <c r="K23" s="45"/>
      <c r="L23" s="45"/>
    </row>
    <row r="24" spans="1:12" ht="17.25" customHeight="1" thickBot="1" x14ac:dyDescent="0.25">
      <c r="A24" s="18" t="s">
        <v>26</v>
      </c>
      <c r="B24" s="19">
        <f>SUM(B20:B21)</f>
        <v>293</v>
      </c>
      <c r="C24" s="19">
        <f t="shared" ref="C24:J24" si="4">SUM(C20:C21)</f>
        <v>263</v>
      </c>
      <c r="D24" s="19">
        <f t="shared" si="4"/>
        <v>30</v>
      </c>
      <c r="E24" s="19">
        <f t="shared" si="4"/>
        <v>186</v>
      </c>
      <c r="F24" s="19">
        <f t="shared" si="4"/>
        <v>216</v>
      </c>
      <c r="G24" s="19">
        <f t="shared" si="4"/>
        <v>-1</v>
      </c>
      <c r="H24" s="19">
        <f t="shared" si="4"/>
        <v>215</v>
      </c>
      <c r="I24" s="19">
        <f t="shared" si="4"/>
        <v>96</v>
      </c>
      <c r="J24" s="19">
        <f t="shared" si="4"/>
        <v>42</v>
      </c>
      <c r="K24" s="45"/>
      <c r="L24" s="45"/>
    </row>
    <row r="25" spans="1:12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  <c r="I25" s="21"/>
      <c r="J25" s="21"/>
    </row>
    <row r="26" spans="1:12" ht="12" hidden="1" customHeight="1" x14ac:dyDescent="0.2">
      <c r="A26" s="20" t="s">
        <v>64</v>
      </c>
      <c r="B26" s="21"/>
      <c r="C26" s="22"/>
      <c r="D26" s="14"/>
      <c r="E26" s="21"/>
      <c r="F26" s="21"/>
      <c r="G26" s="21"/>
      <c r="H26" s="21"/>
      <c r="I26" s="21"/>
      <c r="J26" s="21"/>
    </row>
    <row r="27" spans="1:12" ht="12" customHeight="1" x14ac:dyDescent="0.2">
      <c r="A27" s="23" t="s">
        <v>67</v>
      </c>
      <c r="C27" s="24"/>
      <c r="D27" s="25"/>
    </row>
    <row r="28" spans="1:12" ht="14.25" customHeight="1" x14ac:dyDescent="0.2">
      <c r="A28" s="20"/>
      <c r="C28" s="24"/>
      <c r="D28" s="25"/>
    </row>
    <row r="29" spans="1:12" ht="14.25" customHeight="1" x14ac:dyDescent="0.2">
      <c r="A29" s="25"/>
      <c r="B29" s="25"/>
      <c r="C29" s="25"/>
      <c r="D29" s="25"/>
    </row>
    <row r="30" spans="1:12" ht="14.25" customHeight="1" x14ac:dyDescent="0.2">
      <c r="A30" s="25"/>
      <c r="B30" s="25"/>
      <c r="C30" s="25"/>
      <c r="D30" s="25"/>
    </row>
    <row r="31" spans="1:12" ht="14.25" customHeight="1" x14ac:dyDescent="0.2">
      <c r="A31" s="20"/>
      <c r="C31" s="24"/>
      <c r="D31" s="25"/>
    </row>
    <row r="32" spans="1:12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</sheetData>
  <pageMargins left="0.39370078740157483" right="0.39370078740157483" top="0.39370078740157483" bottom="0.39370078740157483" header="0.51181102362204722" footer="0.51181102362204722"/>
  <pageSetup paperSize="9" scale="105" orientation="portrait" horizontalDpi="1200" verticalDpi="1200" r:id="rId1"/>
  <headerFooter alignWithMargins="0"/>
  <ignoredErrors>
    <ignoredError sqref="B21:J24 D5:D20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35"/>
  <sheetViews>
    <sheetView showGridLines="0" workbookViewId="0">
      <selection activeCell="D38" sqref="D38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5" customFormat="1" ht="28.5" customHeight="1" thickBot="1" x14ac:dyDescent="0.25">
      <c r="A2" s="3" t="s">
        <v>41</v>
      </c>
      <c r="B2" s="4"/>
      <c r="C2" s="4"/>
      <c r="D2" s="4"/>
      <c r="E2" s="4"/>
      <c r="F2" s="4"/>
      <c r="G2" s="4"/>
      <c r="H2" s="4"/>
    </row>
    <row r="3" spans="1:9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9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31</v>
      </c>
      <c r="H4" s="10" t="s">
        <v>32</v>
      </c>
    </row>
    <row r="5" spans="1:9" ht="12" customHeight="1" x14ac:dyDescent="0.2">
      <c r="A5" s="11" t="s">
        <v>7</v>
      </c>
      <c r="B5" s="26">
        <v>1</v>
      </c>
      <c r="C5" s="26">
        <v>7</v>
      </c>
      <c r="D5" s="12">
        <v>-6</v>
      </c>
      <c r="E5" s="13">
        <v>3</v>
      </c>
      <c r="F5" s="12">
        <v>-3</v>
      </c>
      <c r="G5" s="27">
        <v>3</v>
      </c>
      <c r="H5" s="12">
        <v>1</v>
      </c>
      <c r="I5" s="14"/>
    </row>
    <row r="6" spans="1:9" ht="12" customHeight="1" x14ac:dyDescent="0.2">
      <c r="A6" s="11" t="s">
        <v>8</v>
      </c>
      <c r="B6" s="26">
        <v>14</v>
      </c>
      <c r="C6" s="26">
        <v>18</v>
      </c>
      <c r="D6" s="12">
        <v>-4</v>
      </c>
      <c r="E6" s="15">
        <v>-14</v>
      </c>
      <c r="F6" s="12">
        <v>-18</v>
      </c>
      <c r="G6" s="12">
        <v>5</v>
      </c>
      <c r="H6" s="27">
        <v>5</v>
      </c>
      <c r="I6" s="14"/>
    </row>
    <row r="7" spans="1:9" ht="12" customHeight="1" x14ac:dyDescent="0.2">
      <c r="A7" s="11" t="s">
        <v>9</v>
      </c>
      <c r="B7" s="26">
        <v>33</v>
      </c>
      <c r="C7" s="26">
        <v>26</v>
      </c>
      <c r="D7" s="12">
        <v>7</v>
      </c>
      <c r="E7" s="13">
        <v>-3</v>
      </c>
      <c r="F7" s="12">
        <v>4</v>
      </c>
      <c r="G7" s="12">
        <v>14</v>
      </c>
      <c r="H7" s="12">
        <v>6</v>
      </c>
      <c r="I7" s="14"/>
    </row>
    <row r="8" spans="1:9" ht="12" customHeight="1" x14ac:dyDescent="0.2">
      <c r="A8" s="11" t="s">
        <v>10</v>
      </c>
      <c r="B8" s="26">
        <v>2</v>
      </c>
      <c r="C8" s="26">
        <v>11</v>
      </c>
      <c r="D8" s="12">
        <v>-9</v>
      </c>
      <c r="E8" s="13">
        <v>10</v>
      </c>
      <c r="F8" s="12">
        <v>1</v>
      </c>
      <c r="G8" s="27" t="s">
        <v>35</v>
      </c>
      <c r="H8" s="12" t="s">
        <v>35</v>
      </c>
      <c r="I8" s="14"/>
    </row>
    <row r="9" spans="1:9" ht="12" customHeight="1" x14ac:dyDescent="0.2">
      <c r="A9" s="11" t="s">
        <v>11</v>
      </c>
      <c r="B9" s="28">
        <v>5</v>
      </c>
      <c r="C9" s="26">
        <v>8</v>
      </c>
      <c r="D9" s="12">
        <v>-3</v>
      </c>
      <c r="E9" s="13">
        <v>6</v>
      </c>
      <c r="F9" s="12">
        <v>3</v>
      </c>
      <c r="G9" s="12">
        <v>2</v>
      </c>
      <c r="H9" s="12" t="s">
        <v>35</v>
      </c>
      <c r="I9" s="14"/>
    </row>
    <row r="10" spans="1:9" ht="17.25" customHeight="1" x14ac:dyDescent="0.2">
      <c r="A10" s="11" t="s">
        <v>12</v>
      </c>
      <c r="B10" s="26">
        <v>18</v>
      </c>
      <c r="C10" s="26">
        <v>10</v>
      </c>
      <c r="D10" s="12">
        <v>8</v>
      </c>
      <c r="E10" s="13">
        <v>-15</v>
      </c>
      <c r="F10" s="12">
        <v>-7</v>
      </c>
      <c r="G10" s="27">
        <v>8</v>
      </c>
      <c r="H10" s="27">
        <v>2</v>
      </c>
      <c r="I10" s="14"/>
    </row>
    <row r="11" spans="1:9" ht="12" customHeight="1" x14ac:dyDescent="0.2">
      <c r="A11" s="11" t="s">
        <v>13</v>
      </c>
      <c r="B11" s="26">
        <v>67</v>
      </c>
      <c r="C11" s="26">
        <v>32</v>
      </c>
      <c r="D11" s="12">
        <v>35</v>
      </c>
      <c r="E11" s="15">
        <v>69</v>
      </c>
      <c r="F11" s="12">
        <v>104</v>
      </c>
      <c r="G11" s="27">
        <v>23</v>
      </c>
      <c r="H11" s="27">
        <v>6</v>
      </c>
      <c r="I11" s="14"/>
    </row>
    <row r="12" spans="1:9" ht="12" customHeight="1" x14ac:dyDescent="0.2">
      <c r="A12" s="11" t="s">
        <v>14</v>
      </c>
      <c r="B12" s="28">
        <v>1</v>
      </c>
      <c r="C12" s="26">
        <v>7</v>
      </c>
      <c r="D12" s="12">
        <v>-6</v>
      </c>
      <c r="E12" s="13">
        <v>-19</v>
      </c>
      <c r="F12" s="12">
        <v>-25</v>
      </c>
      <c r="G12" s="12">
        <v>3</v>
      </c>
      <c r="H12" s="27" t="s">
        <v>35</v>
      </c>
      <c r="I12" s="14"/>
    </row>
    <row r="13" spans="1:9" ht="12" customHeight="1" x14ac:dyDescent="0.2">
      <c r="A13" s="11" t="s">
        <v>15</v>
      </c>
      <c r="B13" s="28">
        <v>1</v>
      </c>
      <c r="C13" s="26">
        <v>5</v>
      </c>
      <c r="D13" s="12">
        <v>-4</v>
      </c>
      <c r="E13" s="13" t="s">
        <v>35</v>
      </c>
      <c r="F13" s="12">
        <v>-4</v>
      </c>
      <c r="G13" s="27" t="s">
        <v>35</v>
      </c>
      <c r="H13" s="12" t="s">
        <v>35</v>
      </c>
      <c r="I13" s="14"/>
    </row>
    <row r="14" spans="1:9" ht="12" customHeight="1" x14ac:dyDescent="0.2">
      <c r="A14" s="11" t="s">
        <v>16</v>
      </c>
      <c r="B14" s="26">
        <v>20</v>
      </c>
      <c r="C14" s="26">
        <v>18</v>
      </c>
      <c r="D14" s="12">
        <v>2</v>
      </c>
      <c r="E14" s="15">
        <v>21</v>
      </c>
      <c r="F14" s="12">
        <v>23</v>
      </c>
      <c r="G14" s="27">
        <v>9</v>
      </c>
      <c r="H14" s="27">
        <v>4</v>
      </c>
      <c r="I14" s="14"/>
    </row>
    <row r="15" spans="1:9" ht="17.25" customHeight="1" x14ac:dyDescent="0.2">
      <c r="A15" s="11" t="s">
        <v>17</v>
      </c>
      <c r="B15" s="26">
        <v>2</v>
      </c>
      <c r="C15" s="28">
        <v>2</v>
      </c>
      <c r="D15" s="12" t="s">
        <v>35</v>
      </c>
      <c r="E15" s="15">
        <v>-4</v>
      </c>
      <c r="F15" s="12">
        <v>-4</v>
      </c>
      <c r="G15" s="27">
        <v>2</v>
      </c>
      <c r="H15" s="12">
        <v>2</v>
      </c>
      <c r="I15" s="14"/>
    </row>
    <row r="16" spans="1:9" ht="12" customHeight="1" x14ac:dyDescent="0.2">
      <c r="A16" s="11" t="s">
        <v>18</v>
      </c>
      <c r="B16" s="26">
        <v>22</v>
      </c>
      <c r="C16" s="26">
        <v>27</v>
      </c>
      <c r="D16" s="12">
        <v>-5</v>
      </c>
      <c r="E16" s="15">
        <v>18</v>
      </c>
      <c r="F16" s="12">
        <v>13</v>
      </c>
      <c r="G16" s="27">
        <v>7</v>
      </c>
      <c r="H16" s="27">
        <v>2</v>
      </c>
      <c r="I16" s="14"/>
    </row>
    <row r="17" spans="1:9" ht="12" customHeight="1" x14ac:dyDescent="0.2">
      <c r="A17" s="11" t="s">
        <v>19</v>
      </c>
      <c r="B17" s="28" t="s">
        <v>35</v>
      </c>
      <c r="C17" s="28">
        <v>2</v>
      </c>
      <c r="D17" s="12">
        <v>-2</v>
      </c>
      <c r="E17" s="13">
        <v>-1</v>
      </c>
      <c r="F17" s="12">
        <v>-3</v>
      </c>
      <c r="G17" s="12">
        <v>1</v>
      </c>
      <c r="H17" s="12" t="s">
        <v>35</v>
      </c>
      <c r="I17" s="14"/>
    </row>
    <row r="18" spans="1:9" ht="12" customHeight="1" x14ac:dyDescent="0.2">
      <c r="A18" s="11" t="s">
        <v>20</v>
      </c>
      <c r="B18" s="26">
        <v>8</v>
      </c>
      <c r="C18" s="26">
        <v>17</v>
      </c>
      <c r="D18" s="12">
        <v>-9</v>
      </c>
      <c r="E18" s="13">
        <v>14</v>
      </c>
      <c r="F18" s="12">
        <v>5</v>
      </c>
      <c r="G18" s="27">
        <v>3</v>
      </c>
      <c r="H18" s="27">
        <v>1</v>
      </c>
      <c r="I18" s="14"/>
    </row>
    <row r="19" spans="1:9" ht="12" customHeight="1" x14ac:dyDescent="0.2">
      <c r="A19" s="11" t="s">
        <v>21</v>
      </c>
      <c r="B19" s="26">
        <v>3</v>
      </c>
      <c r="C19" s="26">
        <v>9</v>
      </c>
      <c r="D19" s="12">
        <v>-6</v>
      </c>
      <c r="E19" s="13">
        <v>-21</v>
      </c>
      <c r="F19" s="12">
        <v>-27</v>
      </c>
      <c r="G19" s="27">
        <v>2</v>
      </c>
      <c r="H19" s="12" t="s">
        <v>35</v>
      </c>
      <c r="I19" s="14"/>
    </row>
    <row r="20" spans="1:9" ht="17.25" customHeight="1" x14ac:dyDescent="0.2">
      <c r="A20" s="11" t="s">
        <v>22</v>
      </c>
      <c r="B20" s="26">
        <v>95</v>
      </c>
      <c r="C20" s="26">
        <v>124</v>
      </c>
      <c r="D20" s="12">
        <v>-29</v>
      </c>
      <c r="E20" s="12">
        <v>113</v>
      </c>
      <c r="F20" s="12">
        <v>84</v>
      </c>
      <c r="G20" s="12">
        <v>59</v>
      </c>
      <c r="H20" s="12">
        <v>34</v>
      </c>
      <c r="I20" s="14"/>
    </row>
    <row r="21" spans="1:9" ht="17.25" customHeight="1" x14ac:dyDescent="0.2">
      <c r="A21" s="11" t="s">
        <v>23</v>
      </c>
      <c r="B21" s="12">
        <v>197</v>
      </c>
      <c r="C21" s="12">
        <v>199</v>
      </c>
      <c r="D21" s="12">
        <v>-2</v>
      </c>
      <c r="E21" s="12">
        <v>64</v>
      </c>
      <c r="F21" s="12">
        <v>62</v>
      </c>
      <c r="G21" s="12">
        <v>82</v>
      </c>
      <c r="H21" s="12">
        <v>29</v>
      </c>
      <c r="I21" s="14"/>
    </row>
    <row r="22" spans="1:9" ht="12" customHeight="1" x14ac:dyDescent="0.2">
      <c r="A22" s="16" t="s">
        <v>24</v>
      </c>
      <c r="B22" s="17">
        <v>189</v>
      </c>
      <c r="C22" s="17">
        <v>158</v>
      </c>
      <c r="D22" s="12">
        <v>31</v>
      </c>
      <c r="E22" s="17">
        <v>92</v>
      </c>
      <c r="F22" s="17">
        <v>123</v>
      </c>
      <c r="G22" s="17">
        <v>73</v>
      </c>
      <c r="H22" s="17">
        <v>28</v>
      </c>
      <c r="I22" s="14"/>
    </row>
    <row r="23" spans="1:9" ht="12" customHeight="1" x14ac:dyDescent="0.2">
      <c r="A23" s="11" t="s">
        <v>25</v>
      </c>
      <c r="B23" s="12">
        <v>8</v>
      </c>
      <c r="C23" s="12">
        <v>41</v>
      </c>
      <c r="D23" s="12">
        <v>-33</v>
      </c>
      <c r="E23" s="12">
        <v>-28</v>
      </c>
      <c r="F23" s="12">
        <v>-61</v>
      </c>
      <c r="G23" s="12">
        <v>9</v>
      </c>
      <c r="H23" s="12">
        <v>1</v>
      </c>
      <c r="I23" s="14"/>
    </row>
    <row r="24" spans="1:9" ht="17.25" customHeight="1" thickBot="1" x14ac:dyDescent="0.25">
      <c r="A24" s="18" t="s">
        <v>26</v>
      </c>
      <c r="B24" s="19">
        <v>292</v>
      </c>
      <c r="C24" s="19">
        <v>323</v>
      </c>
      <c r="D24" s="19">
        <v>-31</v>
      </c>
      <c r="E24" s="19">
        <v>177</v>
      </c>
      <c r="F24" s="19">
        <v>146</v>
      </c>
      <c r="G24" s="19">
        <v>141</v>
      </c>
      <c r="H24" s="19">
        <v>63</v>
      </c>
      <c r="I24" s="14"/>
    </row>
    <row r="25" spans="1:9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</row>
    <row r="26" spans="1:9" ht="12" customHeight="1" x14ac:dyDescent="0.2">
      <c r="A26" s="23" t="s">
        <v>42</v>
      </c>
      <c r="C26" s="24"/>
      <c r="D26" s="25"/>
    </row>
    <row r="27" spans="1:9" ht="14.25" customHeight="1" x14ac:dyDescent="0.2">
      <c r="A27" s="20"/>
      <c r="C27" s="24"/>
      <c r="D27" s="25"/>
    </row>
    <row r="28" spans="1:9" ht="14.25" customHeight="1" x14ac:dyDescent="0.2">
      <c r="A28" s="20"/>
      <c r="C28" s="24"/>
      <c r="D28" s="25"/>
    </row>
    <row r="29" spans="1:9" ht="14.25" customHeight="1" x14ac:dyDescent="0.2">
      <c r="A29" s="20"/>
      <c r="C29" s="24"/>
      <c r="D29" s="25"/>
    </row>
    <row r="30" spans="1:9" ht="14.25" customHeight="1" x14ac:dyDescent="0.2">
      <c r="A30" s="20"/>
      <c r="C30" s="24"/>
      <c r="D30" s="25"/>
    </row>
    <row r="31" spans="1:9" ht="14.25" customHeight="1" x14ac:dyDescent="0.2">
      <c r="A31" s="20"/>
      <c r="C31" s="24"/>
      <c r="D31" s="25"/>
    </row>
    <row r="32" spans="1:9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5" customFormat="1" ht="28.5" customHeight="1" thickBot="1" x14ac:dyDescent="0.25">
      <c r="A2" s="3" t="s">
        <v>43</v>
      </c>
      <c r="B2" s="4"/>
      <c r="C2" s="4"/>
      <c r="D2" s="4"/>
      <c r="E2" s="4"/>
      <c r="F2" s="4"/>
      <c r="G2" s="4"/>
      <c r="H2" s="4"/>
    </row>
    <row r="3" spans="1:9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9" ht="13.5" customHeight="1" x14ac:dyDescent="0.2">
      <c r="A4" s="9" t="s">
        <v>6</v>
      </c>
      <c r="B4" s="30" t="s">
        <v>27</v>
      </c>
      <c r="C4" s="30" t="s">
        <v>28</v>
      </c>
      <c r="D4" s="30" t="s">
        <v>29</v>
      </c>
      <c r="E4" s="30" t="s">
        <v>29</v>
      </c>
      <c r="F4" s="30" t="s">
        <v>30</v>
      </c>
      <c r="G4" s="30" t="s">
        <v>31</v>
      </c>
      <c r="H4" s="30" t="s">
        <v>32</v>
      </c>
    </row>
    <row r="5" spans="1:9" ht="12" customHeight="1" x14ac:dyDescent="0.2">
      <c r="A5" s="11" t="s">
        <v>7</v>
      </c>
      <c r="B5" s="31">
        <v>1</v>
      </c>
      <c r="C5" s="31">
        <v>7</v>
      </c>
      <c r="D5" s="32">
        <v>-6</v>
      </c>
      <c r="E5" s="33">
        <v>-3</v>
      </c>
      <c r="F5" s="32">
        <v>-9</v>
      </c>
      <c r="G5" s="27" t="s">
        <v>35</v>
      </c>
      <c r="H5" s="12">
        <v>1</v>
      </c>
      <c r="I5" s="14"/>
    </row>
    <row r="6" spans="1:9" ht="12" customHeight="1" x14ac:dyDescent="0.2">
      <c r="A6" s="11" t="s">
        <v>8</v>
      </c>
      <c r="B6" s="31">
        <v>13</v>
      </c>
      <c r="C6" s="31">
        <v>8</v>
      </c>
      <c r="D6" s="32">
        <v>5</v>
      </c>
      <c r="E6" s="34">
        <v>24</v>
      </c>
      <c r="F6" s="32">
        <v>29</v>
      </c>
      <c r="G6" s="12">
        <v>5</v>
      </c>
      <c r="H6" s="27">
        <v>1</v>
      </c>
      <c r="I6" s="14"/>
    </row>
    <row r="7" spans="1:9" ht="12" customHeight="1" x14ac:dyDescent="0.2">
      <c r="A7" s="11" t="s">
        <v>9</v>
      </c>
      <c r="B7" s="31">
        <v>29</v>
      </c>
      <c r="C7" s="31">
        <v>25</v>
      </c>
      <c r="D7" s="32">
        <v>4</v>
      </c>
      <c r="E7" s="33">
        <v>21</v>
      </c>
      <c r="F7" s="32">
        <v>25</v>
      </c>
      <c r="G7" s="12">
        <v>9</v>
      </c>
      <c r="H7" s="12">
        <v>7</v>
      </c>
      <c r="I7" s="14"/>
    </row>
    <row r="8" spans="1:9" ht="12" customHeight="1" x14ac:dyDescent="0.2">
      <c r="A8" s="11" t="s">
        <v>10</v>
      </c>
      <c r="B8" s="31">
        <v>4</v>
      </c>
      <c r="C8" s="31">
        <v>11</v>
      </c>
      <c r="D8" s="32">
        <v>-7</v>
      </c>
      <c r="E8" s="33" t="s">
        <v>35</v>
      </c>
      <c r="F8" s="32">
        <v>-7</v>
      </c>
      <c r="G8" s="27">
        <v>1</v>
      </c>
      <c r="H8" s="12">
        <v>2</v>
      </c>
      <c r="I8" s="14"/>
    </row>
    <row r="9" spans="1:9" ht="12" customHeight="1" x14ac:dyDescent="0.2">
      <c r="A9" s="11" t="s">
        <v>11</v>
      </c>
      <c r="B9" s="35">
        <v>6</v>
      </c>
      <c r="C9" s="31">
        <v>5</v>
      </c>
      <c r="D9" s="32">
        <v>1</v>
      </c>
      <c r="E9" s="33">
        <v>13</v>
      </c>
      <c r="F9" s="32">
        <v>14</v>
      </c>
      <c r="G9" s="12">
        <v>1</v>
      </c>
      <c r="H9" s="12" t="s">
        <v>35</v>
      </c>
      <c r="I9" s="14"/>
    </row>
    <row r="10" spans="1:9" ht="17.25" customHeight="1" x14ac:dyDescent="0.2">
      <c r="A10" s="11" t="s">
        <v>12</v>
      </c>
      <c r="B10" s="31">
        <v>25</v>
      </c>
      <c r="C10" s="31">
        <v>17</v>
      </c>
      <c r="D10" s="32">
        <v>8</v>
      </c>
      <c r="E10" s="33">
        <v>10</v>
      </c>
      <c r="F10" s="32">
        <v>18</v>
      </c>
      <c r="G10" s="27">
        <v>5</v>
      </c>
      <c r="H10" s="27">
        <v>3</v>
      </c>
      <c r="I10" s="14"/>
    </row>
    <row r="11" spans="1:9" ht="12" customHeight="1" x14ac:dyDescent="0.2">
      <c r="A11" s="11" t="s">
        <v>13</v>
      </c>
      <c r="B11" s="31">
        <v>51</v>
      </c>
      <c r="C11" s="31">
        <v>31</v>
      </c>
      <c r="D11" s="32">
        <v>20</v>
      </c>
      <c r="E11" s="34">
        <v>128</v>
      </c>
      <c r="F11" s="32">
        <v>148</v>
      </c>
      <c r="G11" s="27">
        <v>19</v>
      </c>
      <c r="H11" s="27">
        <v>2</v>
      </c>
      <c r="I11" s="14"/>
    </row>
    <row r="12" spans="1:9" ht="12" customHeight="1" x14ac:dyDescent="0.2">
      <c r="A12" s="11" t="s">
        <v>14</v>
      </c>
      <c r="B12" s="35">
        <v>2</v>
      </c>
      <c r="C12" s="31">
        <v>7</v>
      </c>
      <c r="D12" s="32">
        <v>-5</v>
      </c>
      <c r="E12" s="33">
        <v>2</v>
      </c>
      <c r="F12" s="32">
        <v>-3</v>
      </c>
      <c r="G12" s="12">
        <v>2</v>
      </c>
      <c r="H12" s="27" t="s">
        <v>35</v>
      </c>
      <c r="I12" s="14"/>
    </row>
    <row r="13" spans="1:9" ht="12" customHeight="1" x14ac:dyDescent="0.2">
      <c r="A13" s="11" t="s">
        <v>15</v>
      </c>
      <c r="B13" s="35" t="s">
        <v>35</v>
      </c>
      <c r="C13" s="31">
        <v>3</v>
      </c>
      <c r="D13" s="32">
        <v>-3</v>
      </c>
      <c r="E13" s="33">
        <v>-7</v>
      </c>
      <c r="F13" s="32">
        <v>-10</v>
      </c>
      <c r="G13" s="27" t="s">
        <v>35</v>
      </c>
      <c r="H13" s="12" t="s">
        <v>35</v>
      </c>
      <c r="I13" s="14"/>
    </row>
    <row r="14" spans="1:9" ht="12" customHeight="1" x14ac:dyDescent="0.2">
      <c r="A14" s="11" t="s">
        <v>16</v>
      </c>
      <c r="B14" s="31">
        <v>14</v>
      </c>
      <c r="C14" s="31">
        <v>16</v>
      </c>
      <c r="D14" s="32">
        <v>-2</v>
      </c>
      <c r="E14" s="34">
        <v>52</v>
      </c>
      <c r="F14" s="32">
        <v>50</v>
      </c>
      <c r="G14" s="27">
        <v>11</v>
      </c>
      <c r="H14" s="27">
        <v>1</v>
      </c>
      <c r="I14" s="14"/>
    </row>
    <row r="15" spans="1:9" ht="17.25" customHeight="1" x14ac:dyDescent="0.2">
      <c r="A15" s="11" t="s">
        <v>17</v>
      </c>
      <c r="B15" s="31">
        <v>1</v>
      </c>
      <c r="C15" s="35">
        <v>1</v>
      </c>
      <c r="D15" s="32" t="s">
        <v>35</v>
      </c>
      <c r="E15" s="34">
        <v>2</v>
      </c>
      <c r="F15" s="32">
        <v>2</v>
      </c>
      <c r="G15" s="27">
        <v>1</v>
      </c>
      <c r="H15" s="12">
        <v>1</v>
      </c>
      <c r="I15" s="14"/>
    </row>
    <row r="16" spans="1:9" ht="12" customHeight="1" x14ac:dyDescent="0.2">
      <c r="A16" s="11" t="s">
        <v>18</v>
      </c>
      <c r="B16" s="31">
        <v>19</v>
      </c>
      <c r="C16" s="31">
        <v>13</v>
      </c>
      <c r="D16" s="32">
        <v>6</v>
      </c>
      <c r="E16" s="34">
        <v>-1</v>
      </c>
      <c r="F16" s="32">
        <v>5</v>
      </c>
      <c r="G16" s="27">
        <v>7</v>
      </c>
      <c r="H16" s="27">
        <v>7</v>
      </c>
      <c r="I16" s="14"/>
    </row>
    <row r="17" spans="1:9" ht="12" customHeight="1" x14ac:dyDescent="0.2">
      <c r="A17" s="11" t="s">
        <v>19</v>
      </c>
      <c r="B17" s="35" t="s">
        <v>35</v>
      </c>
      <c r="C17" s="35" t="s">
        <v>35</v>
      </c>
      <c r="D17" s="32" t="s">
        <v>35</v>
      </c>
      <c r="E17" s="33">
        <v>-15</v>
      </c>
      <c r="F17" s="32">
        <v>-15</v>
      </c>
      <c r="G17" s="12" t="s">
        <v>35</v>
      </c>
      <c r="H17" s="12" t="s">
        <v>35</v>
      </c>
      <c r="I17" s="14"/>
    </row>
    <row r="18" spans="1:9" ht="12" customHeight="1" x14ac:dyDescent="0.2">
      <c r="A18" s="11" t="s">
        <v>20</v>
      </c>
      <c r="B18" s="31">
        <v>8</v>
      </c>
      <c r="C18" s="31">
        <v>9</v>
      </c>
      <c r="D18" s="32">
        <v>-1</v>
      </c>
      <c r="E18" s="33">
        <v>16</v>
      </c>
      <c r="F18" s="32">
        <v>15</v>
      </c>
      <c r="G18" s="27">
        <v>4</v>
      </c>
      <c r="H18" s="27">
        <v>2</v>
      </c>
      <c r="I18" s="14"/>
    </row>
    <row r="19" spans="1:9" ht="12" customHeight="1" x14ac:dyDescent="0.2">
      <c r="A19" s="11" t="s">
        <v>21</v>
      </c>
      <c r="B19" s="31">
        <v>2</v>
      </c>
      <c r="C19" s="31">
        <v>4</v>
      </c>
      <c r="D19" s="32">
        <v>-2</v>
      </c>
      <c r="E19" s="33">
        <v>1</v>
      </c>
      <c r="F19" s="32">
        <v>-1</v>
      </c>
      <c r="G19" s="27">
        <v>4</v>
      </c>
      <c r="H19" s="12" t="s">
        <v>35</v>
      </c>
      <c r="I19" s="14"/>
    </row>
    <row r="20" spans="1:9" ht="18" customHeight="1" x14ac:dyDescent="0.2">
      <c r="A20" s="11" t="s">
        <v>22</v>
      </c>
      <c r="B20" s="31">
        <v>110</v>
      </c>
      <c r="C20" s="31">
        <v>120</v>
      </c>
      <c r="D20" s="32">
        <v>-10</v>
      </c>
      <c r="E20" s="32">
        <v>90</v>
      </c>
      <c r="F20" s="32">
        <v>80</v>
      </c>
      <c r="G20" s="12">
        <v>44</v>
      </c>
      <c r="H20" s="12">
        <v>26</v>
      </c>
      <c r="I20" s="14"/>
    </row>
    <row r="21" spans="1:9" ht="18" customHeight="1" x14ac:dyDescent="0.2">
      <c r="A21" s="11" t="s">
        <v>23</v>
      </c>
      <c r="B21" s="32">
        <v>175</v>
      </c>
      <c r="C21" s="32">
        <v>157</v>
      </c>
      <c r="D21" s="32">
        <v>18</v>
      </c>
      <c r="E21" s="32">
        <v>243</v>
      </c>
      <c r="F21" s="32">
        <v>261</v>
      </c>
      <c r="G21" s="12">
        <v>69</v>
      </c>
      <c r="H21" s="12">
        <v>27</v>
      </c>
      <c r="I21" s="14"/>
    </row>
    <row r="22" spans="1:9" ht="12" customHeight="1" x14ac:dyDescent="0.2">
      <c r="A22" s="16" t="s">
        <v>24</v>
      </c>
      <c r="B22" s="36">
        <v>166</v>
      </c>
      <c r="C22" s="36">
        <v>125</v>
      </c>
      <c r="D22" s="32">
        <v>41</v>
      </c>
      <c r="E22" s="36">
        <v>265</v>
      </c>
      <c r="F22" s="36">
        <v>306</v>
      </c>
      <c r="G22" s="17">
        <v>62</v>
      </c>
      <c r="H22" s="17">
        <v>24</v>
      </c>
      <c r="I22" s="14"/>
    </row>
    <row r="23" spans="1:9" ht="12" customHeight="1" x14ac:dyDescent="0.2">
      <c r="A23" s="11" t="s">
        <v>25</v>
      </c>
      <c r="B23" s="32">
        <v>9</v>
      </c>
      <c r="C23" s="32">
        <v>32</v>
      </c>
      <c r="D23" s="32">
        <v>-23</v>
      </c>
      <c r="E23" s="32">
        <v>-22</v>
      </c>
      <c r="F23" s="32">
        <v>-45</v>
      </c>
      <c r="G23" s="12">
        <v>7</v>
      </c>
      <c r="H23" s="12">
        <v>3</v>
      </c>
      <c r="I23" s="14"/>
    </row>
    <row r="24" spans="1:9" ht="18" customHeight="1" thickBot="1" x14ac:dyDescent="0.25">
      <c r="A24" s="18" t="s">
        <v>26</v>
      </c>
      <c r="B24" s="37">
        <v>285</v>
      </c>
      <c r="C24" s="37">
        <v>277</v>
      </c>
      <c r="D24" s="37">
        <v>8</v>
      </c>
      <c r="E24" s="37">
        <v>333</v>
      </c>
      <c r="F24" s="37">
        <v>341</v>
      </c>
      <c r="G24" s="19">
        <v>113</v>
      </c>
      <c r="H24" s="19">
        <v>53</v>
      </c>
      <c r="I24" s="14"/>
    </row>
    <row r="25" spans="1:9" ht="14.25" customHeight="1" x14ac:dyDescent="0.2">
      <c r="A25" s="20" t="s">
        <v>34</v>
      </c>
      <c r="B25" s="21"/>
      <c r="C25" s="24"/>
      <c r="D25" s="25"/>
    </row>
    <row r="26" spans="1:9" ht="14.25" customHeight="1" x14ac:dyDescent="0.2">
      <c r="C26" s="24"/>
      <c r="D26" s="25"/>
    </row>
    <row r="27" spans="1:9" ht="14.25" customHeight="1" x14ac:dyDescent="0.2">
      <c r="A27" s="20"/>
      <c r="C27" s="24"/>
      <c r="D27" s="25"/>
    </row>
    <row r="28" spans="1:9" ht="14.25" customHeight="1" x14ac:dyDescent="0.2">
      <c r="A28" s="20"/>
      <c r="C28" s="24"/>
      <c r="D28" s="25"/>
    </row>
    <row r="29" spans="1:9" ht="14.25" customHeight="1" x14ac:dyDescent="0.2">
      <c r="A29" s="20"/>
      <c r="C29" s="24"/>
      <c r="D29" s="25"/>
    </row>
    <row r="30" spans="1:9" ht="14.25" customHeight="1" x14ac:dyDescent="0.2">
      <c r="A30" s="20"/>
      <c r="C30" s="24"/>
      <c r="D30" s="25"/>
    </row>
    <row r="31" spans="1:9" ht="14.25" customHeight="1" x14ac:dyDescent="0.2">
      <c r="A31" s="20"/>
      <c r="C31" s="24"/>
      <c r="D31" s="25"/>
    </row>
    <row r="32" spans="1:9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5" customFormat="1" ht="28.5" customHeight="1" thickBot="1" x14ac:dyDescent="0.25">
      <c r="A2" s="3" t="s">
        <v>44</v>
      </c>
      <c r="B2" s="4"/>
      <c r="C2" s="4"/>
      <c r="D2" s="4"/>
      <c r="E2" s="4"/>
      <c r="F2" s="4"/>
      <c r="G2" s="4"/>
      <c r="H2" s="4"/>
    </row>
    <row r="3" spans="1:9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9" ht="13.5" customHeight="1" x14ac:dyDescent="0.2">
      <c r="A4" s="9" t="s">
        <v>6</v>
      </c>
      <c r="B4" s="30" t="s">
        <v>27</v>
      </c>
      <c r="C4" s="30" t="s">
        <v>28</v>
      </c>
      <c r="D4" s="30" t="s">
        <v>29</v>
      </c>
      <c r="E4" s="30" t="s">
        <v>29</v>
      </c>
      <c r="F4" s="30" t="s">
        <v>30</v>
      </c>
      <c r="G4" s="30" t="s">
        <v>31</v>
      </c>
      <c r="H4" s="30" t="s">
        <v>32</v>
      </c>
    </row>
    <row r="5" spans="1:9" ht="12" customHeight="1" x14ac:dyDescent="0.2">
      <c r="A5" s="11" t="s">
        <v>7</v>
      </c>
      <c r="B5" s="31">
        <v>2</v>
      </c>
      <c r="C5" s="31">
        <v>8</v>
      </c>
      <c r="D5" s="32">
        <v>-6</v>
      </c>
      <c r="E5" s="33">
        <v>-4</v>
      </c>
      <c r="F5" s="32">
        <v>-10</v>
      </c>
      <c r="G5" s="27">
        <v>5</v>
      </c>
      <c r="H5" s="12" t="s">
        <v>35</v>
      </c>
      <c r="I5" s="14"/>
    </row>
    <row r="6" spans="1:9" ht="12" customHeight="1" x14ac:dyDescent="0.2">
      <c r="A6" s="11" t="s">
        <v>8</v>
      </c>
      <c r="B6" s="31">
        <v>5</v>
      </c>
      <c r="C6" s="31">
        <v>12</v>
      </c>
      <c r="D6" s="32">
        <v>-7</v>
      </c>
      <c r="E6" s="34">
        <v>32</v>
      </c>
      <c r="F6" s="32">
        <v>25</v>
      </c>
      <c r="G6" s="12">
        <v>6</v>
      </c>
      <c r="H6" s="27">
        <v>1</v>
      </c>
      <c r="I6" s="14"/>
    </row>
    <row r="7" spans="1:9" ht="12" customHeight="1" x14ac:dyDescent="0.2">
      <c r="A7" s="11" t="s">
        <v>9</v>
      </c>
      <c r="B7" s="31">
        <v>29</v>
      </c>
      <c r="C7" s="31">
        <v>22</v>
      </c>
      <c r="D7" s="32">
        <v>7</v>
      </c>
      <c r="E7" s="33">
        <v>9</v>
      </c>
      <c r="F7" s="32">
        <v>16</v>
      </c>
      <c r="G7" s="12">
        <v>13</v>
      </c>
      <c r="H7" s="12">
        <v>7</v>
      </c>
      <c r="I7" s="14"/>
    </row>
    <row r="8" spans="1:9" ht="12" customHeight="1" x14ac:dyDescent="0.2">
      <c r="A8" s="11" t="s">
        <v>10</v>
      </c>
      <c r="B8" s="31">
        <v>3</v>
      </c>
      <c r="C8" s="31">
        <v>7</v>
      </c>
      <c r="D8" s="32">
        <v>-4</v>
      </c>
      <c r="E8" s="33">
        <v>22</v>
      </c>
      <c r="F8" s="32">
        <v>18</v>
      </c>
      <c r="G8" s="27">
        <v>2</v>
      </c>
      <c r="H8" s="12" t="s">
        <v>35</v>
      </c>
      <c r="I8" s="14"/>
    </row>
    <row r="9" spans="1:9" ht="12" customHeight="1" x14ac:dyDescent="0.2">
      <c r="A9" s="11" t="s">
        <v>11</v>
      </c>
      <c r="B9" s="35">
        <v>8</v>
      </c>
      <c r="C9" s="31">
        <v>5</v>
      </c>
      <c r="D9" s="32">
        <v>3</v>
      </c>
      <c r="E9" s="33">
        <v>13</v>
      </c>
      <c r="F9" s="32">
        <v>16</v>
      </c>
      <c r="G9" s="12">
        <v>1</v>
      </c>
      <c r="H9" s="12" t="s">
        <v>35</v>
      </c>
      <c r="I9" s="14"/>
    </row>
    <row r="10" spans="1:9" ht="17.25" customHeight="1" x14ac:dyDescent="0.2">
      <c r="A10" s="11" t="s">
        <v>12</v>
      </c>
      <c r="B10" s="31">
        <v>14</v>
      </c>
      <c r="C10" s="31">
        <v>10</v>
      </c>
      <c r="D10" s="32">
        <v>4</v>
      </c>
      <c r="E10" s="33">
        <v>42</v>
      </c>
      <c r="F10" s="32">
        <v>46</v>
      </c>
      <c r="G10" s="27">
        <v>7</v>
      </c>
      <c r="H10" s="27">
        <v>2</v>
      </c>
      <c r="I10" s="14"/>
    </row>
    <row r="11" spans="1:9" ht="12" customHeight="1" x14ac:dyDescent="0.2">
      <c r="A11" s="11" t="s">
        <v>13</v>
      </c>
      <c r="B11" s="31">
        <v>62</v>
      </c>
      <c r="C11" s="31">
        <v>29</v>
      </c>
      <c r="D11" s="32">
        <v>33</v>
      </c>
      <c r="E11" s="34">
        <v>43</v>
      </c>
      <c r="F11" s="32">
        <v>76</v>
      </c>
      <c r="G11" s="27">
        <v>25</v>
      </c>
      <c r="H11" s="27">
        <v>5</v>
      </c>
      <c r="I11" s="14"/>
    </row>
    <row r="12" spans="1:9" ht="12" customHeight="1" x14ac:dyDescent="0.2">
      <c r="A12" s="11" t="s">
        <v>14</v>
      </c>
      <c r="B12" s="35">
        <v>2</v>
      </c>
      <c r="C12" s="31">
        <v>3</v>
      </c>
      <c r="D12" s="32">
        <v>-1</v>
      </c>
      <c r="E12" s="33">
        <v>-6</v>
      </c>
      <c r="F12" s="32">
        <v>-7</v>
      </c>
      <c r="G12" s="12">
        <v>3</v>
      </c>
      <c r="H12" s="27" t="s">
        <v>35</v>
      </c>
      <c r="I12" s="14"/>
    </row>
    <row r="13" spans="1:9" ht="12" customHeight="1" x14ac:dyDescent="0.2">
      <c r="A13" s="11" t="s">
        <v>15</v>
      </c>
      <c r="B13" s="35">
        <v>1</v>
      </c>
      <c r="C13" s="31">
        <v>5</v>
      </c>
      <c r="D13" s="32">
        <v>-4</v>
      </c>
      <c r="E13" s="33">
        <v>1</v>
      </c>
      <c r="F13" s="32">
        <v>-3</v>
      </c>
      <c r="G13" s="27">
        <v>1</v>
      </c>
      <c r="H13" s="12" t="s">
        <v>35</v>
      </c>
      <c r="I13" s="14"/>
    </row>
    <row r="14" spans="1:9" ht="12" customHeight="1" x14ac:dyDescent="0.2">
      <c r="A14" s="11" t="s">
        <v>16</v>
      </c>
      <c r="B14" s="31">
        <v>21</v>
      </c>
      <c r="C14" s="31">
        <v>3</v>
      </c>
      <c r="D14" s="32">
        <v>18</v>
      </c>
      <c r="E14" s="34">
        <v>16</v>
      </c>
      <c r="F14" s="32">
        <v>34</v>
      </c>
      <c r="G14" s="27">
        <v>11</v>
      </c>
      <c r="H14" s="27">
        <v>3</v>
      </c>
      <c r="I14" s="14"/>
    </row>
    <row r="15" spans="1:9" ht="17.25" customHeight="1" x14ac:dyDescent="0.2">
      <c r="A15" s="11" t="s">
        <v>17</v>
      </c>
      <c r="B15" s="31">
        <v>8</v>
      </c>
      <c r="C15" s="35">
        <v>3</v>
      </c>
      <c r="D15" s="32">
        <v>5</v>
      </c>
      <c r="E15" s="34">
        <v>-3</v>
      </c>
      <c r="F15" s="32">
        <v>2</v>
      </c>
      <c r="G15" s="27">
        <v>5</v>
      </c>
      <c r="H15" s="12" t="s">
        <v>35</v>
      </c>
      <c r="I15" s="14"/>
    </row>
    <row r="16" spans="1:9" ht="12" customHeight="1" x14ac:dyDescent="0.2">
      <c r="A16" s="11" t="s">
        <v>18</v>
      </c>
      <c r="B16" s="31">
        <v>19</v>
      </c>
      <c r="C16" s="31">
        <v>18</v>
      </c>
      <c r="D16" s="32">
        <v>1</v>
      </c>
      <c r="E16" s="34">
        <v>9</v>
      </c>
      <c r="F16" s="32">
        <v>10</v>
      </c>
      <c r="G16" s="27">
        <v>6</v>
      </c>
      <c r="H16" s="27">
        <v>8</v>
      </c>
      <c r="I16" s="14"/>
    </row>
    <row r="17" spans="1:9" ht="12" customHeight="1" x14ac:dyDescent="0.2">
      <c r="A17" s="11" t="s">
        <v>19</v>
      </c>
      <c r="B17" s="35" t="s">
        <v>35</v>
      </c>
      <c r="C17" s="35">
        <v>2</v>
      </c>
      <c r="D17" s="32">
        <v>-2</v>
      </c>
      <c r="E17" s="33">
        <v>-4</v>
      </c>
      <c r="F17" s="32">
        <v>-6</v>
      </c>
      <c r="G17" s="12" t="s">
        <v>35</v>
      </c>
      <c r="H17" s="12" t="s">
        <v>35</v>
      </c>
      <c r="I17" s="14"/>
    </row>
    <row r="18" spans="1:9" ht="12" customHeight="1" x14ac:dyDescent="0.2">
      <c r="A18" s="11" t="s">
        <v>20</v>
      </c>
      <c r="B18" s="31">
        <v>3</v>
      </c>
      <c r="C18" s="31">
        <v>10</v>
      </c>
      <c r="D18" s="32">
        <v>-7</v>
      </c>
      <c r="E18" s="33">
        <v>-6</v>
      </c>
      <c r="F18" s="32">
        <v>-13</v>
      </c>
      <c r="G18" s="27">
        <v>6</v>
      </c>
      <c r="H18" s="27">
        <v>1</v>
      </c>
      <c r="I18" s="14"/>
    </row>
    <row r="19" spans="1:9" ht="12" customHeight="1" x14ac:dyDescent="0.2">
      <c r="A19" s="11" t="s">
        <v>21</v>
      </c>
      <c r="B19" s="31">
        <v>1</v>
      </c>
      <c r="C19" s="31">
        <v>4</v>
      </c>
      <c r="D19" s="32">
        <v>-3</v>
      </c>
      <c r="E19" s="33">
        <v>10</v>
      </c>
      <c r="F19" s="32">
        <v>7</v>
      </c>
      <c r="G19" s="27">
        <v>2</v>
      </c>
      <c r="H19" s="12" t="s">
        <v>35</v>
      </c>
      <c r="I19" s="14"/>
    </row>
    <row r="20" spans="1:9" ht="18" customHeight="1" x14ac:dyDescent="0.2">
      <c r="A20" s="11" t="s">
        <v>22</v>
      </c>
      <c r="B20" s="31">
        <v>108</v>
      </c>
      <c r="C20" s="31">
        <v>92</v>
      </c>
      <c r="D20" s="32">
        <v>16</v>
      </c>
      <c r="E20" s="32">
        <v>50</v>
      </c>
      <c r="F20" s="32">
        <v>66</v>
      </c>
      <c r="G20" s="12">
        <v>50</v>
      </c>
      <c r="H20" s="12">
        <v>25</v>
      </c>
      <c r="I20" s="14"/>
    </row>
    <row r="21" spans="1:9" ht="18" customHeight="1" x14ac:dyDescent="0.2">
      <c r="A21" s="11" t="s">
        <v>23</v>
      </c>
      <c r="B21" s="32">
        <v>178</v>
      </c>
      <c r="C21" s="32">
        <v>141</v>
      </c>
      <c r="D21" s="32">
        <v>37</v>
      </c>
      <c r="E21" s="32">
        <v>174</v>
      </c>
      <c r="F21" s="32">
        <v>211</v>
      </c>
      <c r="G21" s="12">
        <v>93</v>
      </c>
      <c r="H21" s="12">
        <v>27</v>
      </c>
      <c r="I21" s="14"/>
    </row>
    <row r="22" spans="1:9" ht="12" customHeight="1" x14ac:dyDescent="0.2">
      <c r="A22" s="16" t="s">
        <v>24</v>
      </c>
      <c r="B22" s="36">
        <v>169</v>
      </c>
      <c r="C22" s="36">
        <v>112</v>
      </c>
      <c r="D22" s="32">
        <v>57</v>
      </c>
      <c r="E22" s="36">
        <v>155</v>
      </c>
      <c r="F22" s="36">
        <v>212</v>
      </c>
      <c r="G22" s="17">
        <v>80</v>
      </c>
      <c r="H22" s="17">
        <v>27</v>
      </c>
      <c r="I22" s="14"/>
    </row>
    <row r="23" spans="1:9" ht="12" customHeight="1" x14ac:dyDescent="0.2">
      <c r="A23" s="11" t="s">
        <v>25</v>
      </c>
      <c r="B23" s="32">
        <v>9</v>
      </c>
      <c r="C23" s="32">
        <v>29</v>
      </c>
      <c r="D23" s="32">
        <v>-20</v>
      </c>
      <c r="E23" s="32">
        <v>19</v>
      </c>
      <c r="F23" s="32">
        <v>-1</v>
      </c>
      <c r="G23" s="12">
        <v>13</v>
      </c>
      <c r="H23" s="12" t="s">
        <v>35</v>
      </c>
      <c r="I23" s="14"/>
    </row>
    <row r="24" spans="1:9" ht="18" customHeight="1" thickBot="1" x14ac:dyDescent="0.25">
      <c r="A24" s="18" t="s">
        <v>26</v>
      </c>
      <c r="B24" s="37">
        <v>286</v>
      </c>
      <c r="C24" s="37">
        <v>233</v>
      </c>
      <c r="D24" s="37">
        <v>53</v>
      </c>
      <c r="E24" s="37">
        <v>224</v>
      </c>
      <c r="F24" s="37">
        <v>277</v>
      </c>
      <c r="G24" s="19">
        <v>143</v>
      </c>
      <c r="H24" s="19">
        <v>52</v>
      </c>
      <c r="I24" s="14"/>
    </row>
    <row r="25" spans="1:9" ht="14.25" customHeight="1" x14ac:dyDescent="0.2">
      <c r="A25" s="20" t="s">
        <v>34</v>
      </c>
      <c r="B25" s="21"/>
      <c r="C25" s="24"/>
      <c r="D25" s="25"/>
    </row>
    <row r="26" spans="1:9" ht="14.25" customHeight="1" x14ac:dyDescent="0.2">
      <c r="C26" s="24"/>
      <c r="D26" s="25"/>
    </row>
    <row r="27" spans="1:9" ht="14.25" customHeight="1" x14ac:dyDescent="0.2">
      <c r="A27" s="20"/>
      <c r="C27" s="24"/>
      <c r="D27" s="25"/>
    </row>
    <row r="28" spans="1:9" ht="14.25" customHeight="1" x14ac:dyDescent="0.2">
      <c r="A28" s="20"/>
      <c r="C28" s="24"/>
      <c r="D28" s="25"/>
    </row>
    <row r="29" spans="1:9" ht="14.25" customHeight="1" x14ac:dyDescent="0.2">
      <c r="A29" s="20"/>
      <c r="C29" s="24"/>
      <c r="D29" s="25"/>
    </row>
    <row r="30" spans="1:9" ht="14.25" customHeight="1" x14ac:dyDescent="0.2">
      <c r="A30" s="20"/>
      <c r="C30" s="24"/>
      <c r="D30" s="25"/>
    </row>
    <row r="31" spans="1:9" ht="14.25" customHeight="1" x14ac:dyDescent="0.2">
      <c r="A31" s="20"/>
      <c r="C31" s="24"/>
      <c r="D31" s="25"/>
    </row>
    <row r="32" spans="1:9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5" customFormat="1" ht="28.5" customHeight="1" thickBot="1" x14ac:dyDescent="0.25">
      <c r="A2" s="3" t="s">
        <v>45</v>
      </c>
      <c r="B2" s="4"/>
      <c r="C2" s="4"/>
      <c r="D2" s="4"/>
      <c r="E2" s="4"/>
      <c r="F2" s="4"/>
      <c r="G2" s="4"/>
      <c r="H2" s="4"/>
    </row>
    <row r="3" spans="1:9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9" ht="13.5" customHeight="1" x14ac:dyDescent="0.2">
      <c r="A4" s="9" t="s">
        <v>6</v>
      </c>
      <c r="B4" s="30" t="s">
        <v>27</v>
      </c>
      <c r="C4" s="30" t="s">
        <v>28</v>
      </c>
      <c r="D4" s="30" t="s">
        <v>29</v>
      </c>
      <c r="E4" s="30" t="s">
        <v>29</v>
      </c>
      <c r="F4" s="30" t="s">
        <v>30</v>
      </c>
      <c r="G4" s="30" t="s">
        <v>31</v>
      </c>
      <c r="H4" s="30" t="s">
        <v>32</v>
      </c>
    </row>
    <row r="5" spans="1:9" ht="12" customHeight="1" x14ac:dyDescent="0.2">
      <c r="A5" s="11" t="s">
        <v>7</v>
      </c>
      <c r="B5" s="31">
        <v>1</v>
      </c>
      <c r="C5" s="31">
        <v>7</v>
      </c>
      <c r="D5" s="32">
        <v>-6</v>
      </c>
      <c r="E5" s="33">
        <v>-15</v>
      </c>
      <c r="F5" s="32">
        <v>-21</v>
      </c>
      <c r="G5" s="27" t="s">
        <v>35</v>
      </c>
      <c r="H5" s="12" t="s">
        <v>35</v>
      </c>
      <c r="I5" s="21"/>
    </row>
    <row r="6" spans="1:9" ht="12" customHeight="1" x14ac:dyDescent="0.2">
      <c r="A6" s="11" t="s">
        <v>8</v>
      </c>
      <c r="B6" s="31">
        <v>6</v>
      </c>
      <c r="C6" s="31">
        <v>7</v>
      </c>
      <c r="D6" s="32">
        <v>-1</v>
      </c>
      <c r="E6" s="34">
        <v>8</v>
      </c>
      <c r="F6" s="32">
        <v>7</v>
      </c>
      <c r="G6" s="12">
        <v>4</v>
      </c>
      <c r="H6" s="27">
        <v>2</v>
      </c>
      <c r="I6" s="21"/>
    </row>
    <row r="7" spans="1:9" ht="12" customHeight="1" x14ac:dyDescent="0.2">
      <c r="A7" s="11" t="s">
        <v>9</v>
      </c>
      <c r="B7" s="31">
        <v>33</v>
      </c>
      <c r="C7" s="31">
        <v>23</v>
      </c>
      <c r="D7" s="32">
        <v>10</v>
      </c>
      <c r="E7" s="33">
        <v>-6</v>
      </c>
      <c r="F7" s="32">
        <v>4</v>
      </c>
      <c r="G7" s="38">
        <v>10</v>
      </c>
      <c r="H7" s="38">
        <v>6</v>
      </c>
      <c r="I7" s="21"/>
    </row>
    <row r="8" spans="1:9" ht="12" customHeight="1" x14ac:dyDescent="0.2">
      <c r="A8" s="11" t="s">
        <v>10</v>
      </c>
      <c r="B8" s="31">
        <v>1</v>
      </c>
      <c r="C8" s="31">
        <v>8</v>
      </c>
      <c r="D8" s="32">
        <v>-7</v>
      </c>
      <c r="E8" s="33">
        <v>-8</v>
      </c>
      <c r="F8" s="32">
        <v>-15</v>
      </c>
      <c r="G8" s="27">
        <v>1</v>
      </c>
      <c r="H8" s="12">
        <v>1</v>
      </c>
      <c r="I8" s="21"/>
    </row>
    <row r="9" spans="1:9" ht="12" customHeight="1" x14ac:dyDescent="0.2">
      <c r="A9" s="11" t="s">
        <v>11</v>
      </c>
      <c r="B9" s="35">
        <v>4</v>
      </c>
      <c r="C9" s="31">
        <v>7</v>
      </c>
      <c r="D9" s="32">
        <v>-3</v>
      </c>
      <c r="E9" s="33">
        <v>4</v>
      </c>
      <c r="F9" s="32">
        <v>1</v>
      </c>
      <c r="G9" s="12">
        <v>2</v>
      </c>
      <c r="H9" s="12">
        <v>2</v>
      </c>
      <c r="I9" s="21"/>
    </row>
    <row r="10" spans="1:9" ht="17.25" customHeight="1" x14ac:dyDescent="0.2">
      <c r="A10" s="11" t="s">
        <v>12</v>
      </c>
      <c r="B10" s="31">
        <v>13</v>
      </c>
      <c r="C10" s="31">
        <v>13</v>
      </c>
      <c r="D10" s="32" t="s">
        <v>35</v>
      </c>
      <c r="E10" s="33">
        <v>23</v>
      </c>
      <c r="F10" s="32">
        <v>23</v>
      </c>
      <c r="G10" s="27">
        <v>8</v>
      </c>
      <c r="H10" s="27">
        <v>3</v>
      </c>
      <c r="I10" s="21"/>
    </row>
    <row r="11" spans="1:9" ht="12" customHeight="1" x14ac:dyDescent="0.2">
      <c r="A11" s="11" t="s">
        <v>13</v>
      </c>
      <c r="B11" s="31">
        <v>58</v>
      </c>
      <c r="C11" s="31">
        <v>28</v>
      </c>
      <c r="D11" s="32">
        <v>30</v>
      </c>
      <c r="E11" s="34">
        <v>71</v>
      </c>
      <c r="F11" s="32">
        <v>101</v>
      </c>
      <c r="G11" s="27">
        <v>20</v>
      </c>
      <c r="H11" s="27">
        <v>4</v>
      </c>
      <c r="I11" s="21"/>
    </row>
    <row r="12" spans="1:9" ht="12" customHeight="1" x14ac:dyDescent="0.2">
      <c r="A12" s="11" t="s">
        <v>14</v>
      </c>
      <c r="B12" s="35">
        <v>4</v>
      </c>
      <c r="C12" s="31">
        <v>4</v>
      </c>
      <c r="D12" s="32" t="s">
        <v>35</v>
      </c>
      <c r="E12" s="33">
        <v>12</v>
      </c>
      <c r="F12" s="32">
        <v>12</v>
      </c>
      <c r="G12" s="12">
        <v>1</v>
      </c>
      <c r="H12" s="27" t="s">
        <v>35</v>
      </c>
      <c r="I12" s="21"/>
    </row>
    <row r="13" spans="1:9" ht="12" customHeight="1" x14ac:dyDescent="0.2">
      <c r="A13" s="11" t="s">
        <v>15</v>
      </c>
      <c r="B13" s="35">
        <v>2</v>
      </c>
      <c r="C13" s="31">
        <v>7</v>
      </c>
      <c r="D13" s="32">
        <v>-5</v>
      </c>
      <c r="E13" s="33">
        <v>5</v>
      </c>
      <c r="F13" s="32" t="s">
        <v>35</v>
      </c>
      <c r="G13" s="27">
        <v>1</v>
      </c>
      <c r="H13" s="12">
        <v>1</v>
      </c>
      <c r="I13" s="21"/>
    </row>
    <row r="14" spans="1:9" ht="12" customHeight="1" x14ac:dyDescent="0.2">
      <c r="A14" s="11" t="s">
        <v>16</v>
      </c>
      <c r="B14" s="31">
        <v>18</v>
      </c>
      <c r="C14" s="31">
        <v>14</v>
      </c>
      <c r="D14" s="32">
        <v>4</v>
      </c>
      <c r="E14" s="34">
        <v>-9</v>
      </c>
      <c r="F14" s="32">
        <v>-5</v>
      </c>
      <c r="G14" s="27">
        <v>8</v>
      </c>
      <c r="H14" s="27">
        <v>3</v>
      </c>
      <c r="I14" s="21"/>
    </row>
    <row r="15" spans="1:9" ht="17.25" customHeight="1" x14ac:dyDescent="0.2">
      <c r="A15" s="11" t="s">
        <v>17</v>
      </c>
      <c r="B15" s="31">
        <v>2</v>
      </c>
      <c r="C15" s="35">
        <v>2</v>
      </c>
      <c r="D15" s="32" t="s">
        <v>35</v>
      </c>
      <c r="E15" s="34">
        <v>4</v>
      </c>
      <c r="F15" s="32">
        <v>4</v>
      </c>
      <c r="G15" s="27">
        <v>3</v>
      </c>
      <c r="H15" s="12" t="s">
        <v>35</v>
      </c>
      <c r="I15" s="21"/>
    </row>
    <row r="16" spans="1:9" ht="12" customHeight="1" x14ac:dyDescent="0.2">
      <c r="A16" s="11" t="s">
        <v>18</v>
      </c>
      <c r="B16" s="31">
        <v>16</v>
      </c>
      <c r="C16" s="31">
        <v>13</v>
      </c>
      <c r="D16" s="32">
        <v>3</v>
      </c>
      <c r="E16" s="34">
        <v>36</v>
      </c>
      <c r="F16" s="32">
        <v>39</v>
      </c>
      <c r="G16" s="27">
        <v>3</v>
      </c>
      <c r="H16" s="27">
        <v>2</v>
      </c>
      <c r="I16" s="21"/>
    </row>
    <row r="17" spans="1:9" ht="12" customHeight="1" x14ac:dyDescent="0.2">
      <c r="A17" s="11" t="s">
        <v>19</v>
      </c>
      <c r="B17" s="35">
        <v>1</v>
      </c>
      <c r="C17" s="35" t="s">
        <v>35</v>
      </c>
      <c r="D17" s="32">
        <v>1</v>
      </c>
      <c r="E17" s="33">
        <v>9</v>
      </c>
      <c r="F17" s="32">
        <v>10</v>
      </c>
      <c r="G17" s="12" t="s">
        <v>35</v>
      </c>
      <c r="H17" s="12" t="s">
        <v>35</v>
      </c>
      <c r="I17" s="21"/>
    </row>
    <row r="18" spans="1:9" ht="12" customHeight="1" x14ac:dyDescent="0.2">
      <c r="A18" s="11" t="s">
        <v>20</v>
      </c>
      <c r="B18" s="31">
        <v>10</v>
      </c>
      <c r="C18" s="31">
        <v>9</v>
      </c>
      <c r="D18" s="32">
        <v>1</v>
      </c>
      <c r="E18" s="33">
        <v>2</v>
      </c>
      <c r="F18" s="32">
        <v>3</v>
      </c>
      <c r="G18" s="27">
        <v>4</v>
      </c>
      <c r="H18" s="27" t="s">
        <v>35</v>
      </c>
      <c r="I18" s="21"/>
    </row>
    <row r="19" spans="1:9" ht="12" customHeight="1" x14ac:dyDescent="0.2">
      <c r="A19" s="11" t="s">
        <v>21</v>
      </c>
      <c r="B19" s="31">
        <v>3</v>
      </c>
      <c r="C19" s="31">
        <v>4</v>
      </c>
      <c r="D19" s="32">
        <v>-1</v>
      </c>
      <c r="E19" s="33">
        <v>-6</v>
      </c>
      <c r="F19" s="32">
        <v>-7</v>
      </c>
      <c r="G19" s="27">
        <v>1</v>
      </c>
      <c r="H19" s="12" t="s">
        <v>35</v>
      </c>
      <c r="I19" s="21"/>
    </row>
    <row r="20" spans="1:9" ht="18" customHeight="1" x14ac:dyDescent="0.2">
      <c r="A20" s="11" t="s">
        <v>22</v>
      </c>
      <c r="B20" s="31">
        <v>95</v>
      </c>
      <c r="C20" s="31">
        <v>101</v>
      </c>
      <c r="D20" s="32">
        <v>-6</v>
      </c>
      <c r="E20" s="32">
        <v>123</v>
      </c>
      <c r="F20" s="32">
        <v>117</v>
      </c>
      <c r="G20" s="38">
        <v>54</v>
      </c>
      <c r="H20" s="38">
        <v>29</v>
      </c>
      <c r="I20" s="21"/>
    </row>
    <row r="21" spans="1:9" ht="18" customHeight="1" x14ac:dyDescent="0.2">
      <c r="A21" s="11" t="s">
        <v>23</v>
      </c>
      <c r="B21" s="39">
        <v>172</v>
      </c>
      <c r="C21" s="39">
        <v>146</v>
      </c>
      <c r="D21" s="32">
        <v>26</v>
      </c>
      <c r="E21" s="39">
        <v>130</v>
      </c>
      <c r="F21" s="39">
        <v>156</v>
      </c>
      <c r="G21" s="38">
        <v>66</v>
      </c>
      <c r="H21" s="38">
        <v>24</v>
      </c>
      <c r="I21" s="21"/>
    </row>
    <row r="22" spans="1:9" ht="12" customHeight="1" x14ac:dyDescent="0.2">
      <c r="A22" s="16" t="s">
        <v>24</v>
      </c>
      <c r="B22" s="40">
        <v>160</v>
      </c>
      <c r="C22" s="40">
        <v>116</v>
      </c>
      <c r="D22" s="32">
        <v>44</v>
      </c>
      <c r="E22" s="40">
        <v>133</v>
      </c>
      <c r="F22" s="40">
        <v>177</v>
      </c>
      <c r="G22" s="41">
        <v>62</v>
      </c>
      <c r="H22" s="41">
        <v>22</v>
      </c>
      <c r="I22" s="21"/>
    </row>
    <row r="23" spans="1:9" ht="12" customHeight="1" x14ac:dyDescent="0.2">
      <c r="A23" s="11" t="s">
        <v>25</v>
      </c>
      <c r="B23" s="39">
        <v>12</v>
      </c>
      <c r="C23" s="39">
        <v>30</v>
      </c>
      <c r="D23" s="32">
        <v>-18</v>
      </c>
      <c r="E23" s="39">
        <v>-3</v>
      </c>
      <c r="F23" s="39">
        <v>-21</v>
      </c>
      <c r="G23" s="38">
        <v>4</v>
      </c>
      <c r="H23" s="38">
        <v>2</v>
      </c>
      <c r="I23" s="21"/>
    </row>
    <row r="24" spans="1:9" ht="18" customHeight="1" thickBot="1" x14ac:dyDescent="0.25">
      <c r="A24" s="18" t="s">
        <v>26</v>
      </c>
      <c r="B24" s="42">
        <v>267</v>
      </c>
      <c r="C24" s="42">
        <v>247</v>
      </c>
      <c r="D24" s="37">
        <v>20</v>
      </c>
      <c r="E24" s="42">
        <v>253</v>
      </c>
      <c r="F24" s="42">
        <v>273</v>
      </c>
      <c r="G24" s="43">
        <v>120</v>
      </c>
      <c r="H24" s="43">
        <v>53</v>
      </c>
      <c r="I24" s="21"/>
    </row>
    <row r="25" spans="1:9" ht="14.25" customHeight="1" x14ac:dyDescent="0.2">
      <c r="A25" s="20" t="s">
        <v>34</v>
      </c>
      <c r="B25" s="21"/>
      <c r="C25" s="24"/>
      <c r="D25" s="25"/>
    </row>
    <row r="26" spans="1:9" ht="14.25" customHeight="1" x14ac:dyDescent="0.2">
      <c r="C26" s="24"/>
      <c r="D26" s="25"/>
    </row>
    <row r="27" spans="1:9" ht="14.25" customHeight="1" x14ac:dyDescent="0.2">
      <c r="A27" s="20"/>
      <c r="C27" s="24"/>
      <c r="D27" s="25"/>
    </row>
    <row r="28" spans="1:9" ht="14.25" customHeight="1" x14ac:dyDescent="0.2">
      <c r="A28" s="20"/>
      <c r="C28" s="24"/>
      <c r="D28" s="25"/>
    </row>
    <row r="29" spans="1:9" ht="14.25" customHeight="1" x14ac:dyDescent="0.2">
      <c r="A29" s="20"/>
      <c r="C29" s="24"/>
      <c r="D29" s="25"/>
    </row>
    <row r="30" spans="1:9" ht="14.25" customHeight="1" x14ac:dyDescent="0.2">
      <c r="A30" s="20"/>
      <c r="C30" s="24"/>
      <c r="D30" s="25"/>
    </row>
    <row r="31" spans="1:9" ht="14.25" customHeight="1" x14ac:dyDescent="0.2">
      <c r="A31" s="20"/>
      <c r="C31" s="24"/>
      <c r="D31" s="25"/>
    </row>
    <row r="32" spans="1:9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8" x14ac:dyDescent="0.2">
      <c r="A1" s="1" t="s">
        <v>33</v>
      </c>
    </row>
    <row r="2" spans="1:8" s="5" customFormat="1" ht="28.5" customHeight="1" thickBot="1" x14ac:dyDescent="0.25">
      <c r="A2" s="3" t="s">
        <v>46</v>
      </c>
      <c r="B2" s="4"/>
      <c r="C2" s="4"/>
      <c r="D2" s="4"/>
      <c r="E2" s="4"/>
      <c r="F2" s="4"/>
      <c r="G2" s="4"/>
      <c r="H2" s="4"/>
    </row>
    <row r="3" spans="1:8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8" ht="13.5" customHeight="1" x14ac:dyDescent="0.2">
      <c r="A4" s="9" t="s">
        <v>6</v>
      </c>
      <c r="B4" s="30" t="s">
        <v>27</v>
      </c>
      <c r="C4" s="30" t="s">
        <v>28</v>
      </c>
      <c r="D4" s="30" t="s">
        <v>29</v>
      </c>
      <c r="E4" s="30" t="s">
        <v>29</v>
      </c>
      <c r="F4" s="30" t="s">
        <v>30</v>
      </c>
      <c r="G4" s="30" t="s">
        <v>31</v>
      </c>
      <c r="H4" s="30" t="s">
        <v>32</v>
      </c>
    </row>
    <row r="5" spans="1:8" ht="12" customHeight="1" x14ac:dyDescent="0.2">
      <c r="A5" s="11" t="s">
        <v>7</v>
      </c>
      <c r="B5" s="31">
        <v>2</v>
      </c>
      <c r="C5" s="31">
        <v>7</v>
      </c>
      <c r="D5" s="32">
        <v>-5</v>
      </c>
      <c r="E5" s="33">
        <v>11</v>
      </c>
      <c r="F5" s="32">
        <v>6</v>
      </c>
      <c r="G5" s="44">
        <v>2</v>
      </c>
      <c r="H5" s="32">
        <v>1</v>
      </c>
    </row>
    <row r="6" spans="1:8" ht="12" customHeight="1" x14ac:dyDescent="0.2">
      <c r="A6" s="11" t="s">
        <v>8</v>
      </c>
      <c r="B6" s="31">
        <v>10</v>
      </c>
      <c r="C6" s="31">
        <v>10</v>
      </c>
      <c r="D6" s="32" t="s">
        <v>35</v>
      </c>
      <c r="E6" s="34">
        <v>-2</v>
      </c>
      <c r="F6" s="32">
        <v>-2</v>
      </c>
      <c r="G6" s="32">
        <v>4</v>
      </c>
      <c r="H6" s="44" t="s">
        <v>35</v>
      </c>
    </row>
    <row r="7" spans="1:8" ht="12" customHeight="1" x14ac:dyDescent="0.2">
      <c r="A7" s="11" t="s">
        <v>9</v>
      </c>
      <c r="B7" s="31">
        <v>24</v>
      </c>
      <c r="C7" s="31">
        <v>20</v>
      </c>
      <c r="D7" s="32">
        <v>4</v>
      </c>
      <c r="E7" s="33">
        <v>25</v>
      </c>
      <c r="F7" s="32">
        <v>29</v>
      </c>
      <c r="G7" s="39">
        <v>13</v>
      </c>
      <c r="H7" s="39">
        <v>4</v>
      </c>
    </row>
    <row r="8" spans="1:8" ht="12" customHeight="1" x14ac:dyDescent="0.2">
      <c r="A8" s="11" t="s">
        <v>10</v>
      </c>
      <c r="B8" s="31">
        <v>5</v>
      </c>
      <c r="C8" s="31">
        <v>6</v>
      </c>
      <c r="D8" s="32">
        <v>-1</v>
      </c>
      <c r="E8" s="33">
        <v>-2</v>
      </c>
      <c r="F8" s="32">
        <v>-3</v>
      </c>
      <c r="G8" s="44" t="s">
        <v>35</v>
      </c>
      <c r="H8" s="32" t="s">
        <v>35</v>
      </c>
    </row>
    <row r="9" spans="1:8" ht="12" customHeight="1" x14ac:dyDescent="0.2">
      <c r="A9" s="11" t="s">
        <v>11</v>
      </c>
      <c r="B9" s="35">
        <v>4</v>
      </c>
      <c r="C9" s="31">
        <v>9</v>
      </c>
      <c r="D9" s="32">
        <v>-5</v>
      </c>
      <c r="E9" s="33">
        <v>17</v>
      </c>
      <c r="F9" s="32">
        <v>12</v>
      </c>
      <c r="G9" s="32">
        <v>3</v>
      </c>
      <c r="H9" s="32">
        <v>1</v>
      </c>
    </row>
    <row r="10" spans="1:8" ht="17.25" customHeight="1" x14ac:dyDescent="0.2">
      <c r="A10" s="11" t="s">
        <v>12</v>
      </c>
      <c r="B10" s="31">
        <v>14</v>
      </c>
      <c r="C10" s="31">
        <v>8</v>
      </c>
      <c r="D10" s="32">
        <v>6</v>
      </c>
      <c r="E10" s="33">
        <v>23</v>
      </c>
      <c r="F10" s="32">
        <v>29</v>
      </c>
      <c r="G10" s="44">
        <v>4</v>
      </c>
      <c r="H10" s="44">
        <v>2</v>
      </c>
    </row>
    <row r="11" spans="1:8" ht="12" customHeight="1" x14ac:dyDescent="0.2">
      <c r="A11" s="11" t="s">
        <v>13</v>
      </c>
      <c r="B11" s="31">
        <v>55</v>
      </c>
      <c r="C11" s="31">
        <v>19</v>
      </c>
      <c r="D11" s="32">
        <v>36</v>
      </c>
      <c r="E11" s="34">
        <v>108</v>
      </c>
      <c r="F11" s="32">
        <v>144</v>
      </c>
      <c r="G11" s="44">
        <v>15</v>
      </c>
      <c r="H11" s="44">
        <v>4</v>
      </c>
    </row>
    <row r="12" spans="1:8" ht="12" customHeight="1" x14ac:dyDescent="0.2">
      <c r="A12" s="11" t="s">
        <v>14</v>
      </c>
      <c r="B12" s="35">
        <v>1</v>
      </c>
      <c r="C12" s="31">
        <v>4</v>
      </c>
      <c r="D12" s="32">
        <v>-3</v>
      </c>
      <c r="E12" s="33">
        <v>-3</v>
      </c>
      <c r="F12" s="32">
        <v>-6</v>
      </c>
      <c r="G12" s="32" t="s">
        <v>35</v>
      </c>
      <c r="H12" s="44" t="s">
        <v>35</v>
      </c>
    </row>
    <row r="13" spans="1:8" ht="12" customHeight="1" x14ac:dyDescent="0.2">
      <c r="A13" s="11" t="s">
        <v>15</v>
      </c>
      <c r="B13" s="35">
        <v>2</v>
      </c>
      <c r="C13" s="31">
        <v>5</v>
      </c>
      <c r="D13" s="32">
        <v>-3</v>
      </c>
      <c r="E13" s="33">
        <v>-18</v>
      </c>
      <c r="F13" s="32">
        <v>-21</v>
      </c>
      <c r="G13" s="44">
        <v>2</v>
      </c>
      <c r="H13" s="32" t="s">
        <v>35</v>
      </c>
    </row>
    <row r="14" spans="1:8" ht="12" customHeight="1" x14ac:dyDescent="0.2">
      <c r="A14" s="11" t="s">
        <v>16</v>
      </c>
      <c r="B14" s="31">
        <v>23</v>
      </c>
      <c r="C14" s="31">
        <v>12</v>
      </c>
      <c r="D14" s="32">
        <v>11</v>
      </c>
      <c r="E14" s="34">
        <v>1</v>
      </c>
      <c r="F14" s="32">
        <v>12</v>
      </c>
      <c r="G14" s="44">
        <v>7</v>
      </c>
      <c r="H14" s="44">
        <v>4</v>
      </c>
    </row>
    <row r="15" spans="1:8" ht="17.25" customHeight="1" x14ac:dyDescent="0.2">
      <c r="A15" s="11" t="s">
        <v>17</v>
      </c>
      <c r="B15" s="31">
        <v>4</v>
      </c>
      <c r="C15" s="35">
        <v>4</v>
      </c>
      <c r="D15" s="32" t="s">
        <v>35</v>
      </c>
      <c r="E15" s="34">
        <v>-2</v>
      </c>
      <c r="F15" s="32">
        <v>-2</v>
      </c>
      <c r="G15" s="44">
        <v>3</v>
      </c>
      <c r="H15" s="32">
        <v>1</v>
      </c>
    </row>
    <row r="16" spans="1:8" ht="12" customHeight="1" x14ac:dyDescent="0.2">
      <c r="A16" s="11" t="s">
        <v>18</v>
      </c>
      <c r="B16" s="31">
        <v>22</v>
      </c>
      <c r="C16" s="31">
        <v>16</v>
      </c>
      <c r="D16" s="32">
        <v>6</v>
      </c>
      <c r="E16" s="34">
        <v>17</v>
      </c>
      <c r="F16" s="32">
        <v>23</v>
      </c>
      <c r="G16" s="44">
        <v>13</v>
      </c>
      <c r="H16" s="44">
        <v>2</v>
      </c>
    </row>
    <row r="17" spans="1:8" ht="12" customHeight="1" x14ac:dyDescent="0.2">
      <c r="A17" s="11" t="s">
        <v>19</v>
      </c>
      <c r="B17" s="35" t="s">
        <v>35</v>
      </c>
      <c r="C17" s="31" t="s">
        <v>35</v>
      </c>
      <c r="D17" s="32" t="s">
        <v>35</v>
      </c>
      <c r="E17" s="33">
        <v>-4</v>
      </c>
      <c r="F17" s="32">
        <v>-4</v>
      </c>
      <c r="G17" s="32" t="s">
        <v>35</v>
      </c>
      <c r="H17" s="32" t="s">
        <v>35</v>
      </c>
    </row>
    <row r="18" spans="1:8" ht="12" customHeight="1" x14ac:dyDescent="0.2">
      <c r="A18" s="11" t="s">
        <v>20</v>
      </c>
      <c r="B18" s="31">
        <v>4</v>
      </c>
      <c r="C18" s="31">
        <v>10</v>
      </c>
      <c r="D18" s="32">
        <v>-6</v>
      </c>
      <c r="E18" s="33">
        <v>-14</v>
      </c>
      <c r="F18" s="32">
        <v>-20</v>
      </c>
      <c r="G18" s="44">
        <v>3</v>
      </c>
      <c r="H18" s="44">
        <v>1</v>
      </c>
    </row>
    <row r="19" spans="1:8" ht="12" customHeight="1" x14ac:dyDescent="0.2">
      <c r="A19" s="11" t="s">
        <v>21</v>
      </c>
      <c r="B19" s="31">
        <v>3</v>
      </c>
      <c r="C19" s="31">
        <v>6</v>
      </c>
      <c r="D19" s="32">
        <v>-3</v>
      </c>
      <c r="E19" s="33">
        <v>7</v>
      </c>
      <c r="F19" s="32">
        <v>4</v>
      </c>
      <c r="G19" s="44">
        <v>4</v>
      </c>
      <c r="H19" s="32" t="s">
        <v>35</v>
      </c>
    </row>
    <row r="20" spans="1:8" ht="18" customHeight="1" x14ac:dyDescent="0.2">
      <c r="A20" s="11" t="s">
        <v>22</v>
      </c>
      <c r="B20" s="31">
        <v>121</v>
      </c>
      <c r="C20" s="31">
        <v>114</v>
      </c>
      <c r="D20" s="32">
        <v>7</v>
      </c>
      <c r="E20" s="32">
        <v>84</v>
      </c>
      <c r="F20" s="32">
        <v>91</v>
      </c>
      <c r="G20" s="39">
        <v>66</v>
      </c>
      <c r="H20" s="39">
        <v>24</v>
      </c>
    </row>
    <row r="21" spans="1:8" ht="18" customHeight="1" x14ac:dyDescent="0.2">
      <c r="A21" s="11" t="s">
        <v>23</v>
      </c>
      <c r="B21" s="39">
        <v>173</v>
      </c>
      <c r="C21" s="39">
        <v>136</v>
      </c>
      <c r="D21" s="32">
        <v>37</v>
      </c>
      <c r="E21" s="39">
        <v>164</v>
      </c>
      <c r="F21" s="39">
        <v>201</v>
      </c>
      <c r="G21" s="39">
        <v>73</v>
      </c>
      <c r="H21" s="39">
        <v>20</v>
      </c>
    </row>
    <row r="22" spans="1:8" ht="12" customHeight="1" x14ac:dyDescent="0.2">
      <c r="A22" s="16" t="s">
        <v>24</v>
      </c>
      <c r="B22" s="40">
        <v>160</v>
      </c>
      <c r="C22" s="40">
        <v>108</v>
      </c>
      <c r="D22" s="32">
        <v>52</v>
      </c>
      <c r="E22" s="40">
        <v>173</v>
      </c>
      <c r="F22" s="40">
        <v>225</v>
      </c>
      <c r="G22" s="40">
        <v>65</v>
      </c>
      <c r="H22" s="40">
        <v>19</v>
      </c>
    </row>
    <row r="23" spans="1:8" ht="12" customHeight="1" x14ac:dyDescent="0.2">
      <c r="A23" s="11" t="s">
        <v>25</v>
      </c>
      <c r="B23" s="39">
        <v>13</v>
      </c>
      <c r="C23" s="39">
        <v>28</v>
      </c>
      <c r="D23" s="32">
        <v>-15</v>
      </c>
      <c r="E23" s="39">
        <v>-9</v>
      </c>
      <c r="F23" s="39">
        <v>-24</v>
      </c>
      <c r="G23" s="39">
        <v>8</v>
      </c>
      <c r="H23" s="39">
        <v>1</v>
      </c>
    </row>
    <row r="24" spans="1:8" ht="18" customHeight="1" thickBot="1" x14ac:dyDescent="0.25">
      <c r="A24" s="18" t="s">
        <v>26</v>
      </c>
      <c r="B24" s="42">
        <v>294</v>
      </c>
      <c r="C24" s="42">
        <v>250</v>
      </c>
      <c r="D24" s="37">
        <v>44</v>
      </c>
      <c r="E24" s="42">
        <v>248</v>
      </c>
      <c r="F24" s="42">
        <v>292</v>
      </c>
      <c r="G24" s="42">
        <v>139</v>
      </c>
      <c r="H24" s="42">
        <v>44</v>
      </c>
    </row>
    <row r="25" spans="1:8" ht="14.25" customHeight="1" x14ac:dyDescent="0.2">
      <c r="A25" s="20" t="s">
        <v>34</v>
      </c>
      <c r="B25" s="21"/>
      <c r="C25" s="24"/>
      <c r="D25" s="25"/>
    </row>
    <row r="26" spans="1:8" ht="14.25" customHeight="1" x14ac:dyDescent="0.2">
      <c r="C26" s="24"/>
      <c r="D26" s="25"/>
    </row>
    <row r="27" spans="1:8" ht="14.25" customHeight="1" x14ac:dyDescent="0.2">
      <c r="A27" s="20"/>
      <c r="C27" s="24"/>
      <c r="D27" s="25"/>
    </row>
    <row r="28" spans="1:8" ht="14.25" customHeight="1" x14ac:dyDescent="0.2">
      <c r="A28" s="20"/>
      <c r="C28" s="24"/>
      <c r="D28" s="25"/>
    </row>
    <row r="29" spans="1:8" ht="14.25" customHeight="1" x14ac:dyDescent="0.2">
      <c r="A29" s="20"/>
      <c r="C29" s="24"/>
      <c r="D29" s="25"/>
    </row>
    <row r="30" spans="1:8" ht="14.25" customHeight="1" x14ac:dyDescent="0.2">
      <c r="A30" s="20"/>
      <c r="C30" s="24"/>
      <c r="D30" s="25"/>
    </row>
    <row r="31" spans="1:8" ht="14.25" customHeight="1" x14ac:dyDescent="0.2">
      <c r="A31" s="20"/>
      <c r="C31" s="24"/>
      <c r="D31" s="25"/>
    </row>
    <row r="32" spans="1:8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8" x14ac:dyDescent="0.2">
      <c r="A1" s="1" t="s">
        <v>33</v>
      </c>
    </row>
    <row r="2" spans="1:8" s="5" customFormat="1" ht="28.5" customHeight="1" thickBot="1" x14ac:dyDescent="0.25">
      <c r="A2" s="3" t="s">
        <v>47</v>
      </c>
      <c r="B2" s="4"/>
      <c r="C2" s="4"/>
      <c r="D2" s="4"/>
      <c r="E2" s="4"/>
      <c r="F2" s="4"/>
      <c r="G2" s="4"/>
      <c r="H2" s="4"/>
    </row>
    <row r="3" spans="1:8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8" ht="13.5" customHeight="1" x14ac:dyDescent="0.2">
      <c r="A4" s="9" t="s">
        <v>6</v>
      </c>
      <c r="B4" s="30" t="s">
        <v>27</v>
      </c>
      <c r="C4" s="30" t="s">
        <v>28</v>
      </c>
      <c r="D4" s="30" t="s">
        <v>29</v>
      </c>
      <c r="E4" s="30" t="s">
        <v>29</v>
      </c>
      <c r="F4" s="30" t="s">
        <v>30</v>
      </c>
      <c r="G4" s="30" t="s">
        <v>31</v>
      </c>
      <c r="H4" s="30" t="s">
        <v>32</v>
      </c>
    </row>
    <row r="5" spans="1:8" ht="12" customHeight="1" x14ac:dyDescent="0.2">
      <c r="A5" s="11" t="s">
        <v>7</v>
      </c>
      <c r="B5" s="31">
        <v>2</v>
      </c>
      <c r="C5" s="31">
        <v>10</v>
      </c>
      <c r="D5" s="32">
        <v>-8</v>
      </c>
      <c r="E5" s="33" t="s">
        <v>35</v>
      </c>
      <c r="F5" s="32">
        <v>-8</v>
      </c>
      <c r="G5" s="44">
        <v>5</v>
      </c>
      <c r="H5" s="32">
        <v>1</v>
      </c>
    </row>
    <row r="6" spans="1:8" ht="12" customHeight="1" x14ac:dyDescent="0.2">
      <c r="A6" s="11" t="s">
        <v>8</v>
      </c>
      <c r="B6" s="31">
        <v>11</v>
      </c>
      <c r="C6" s="31">
        <v>8</v>
      </c>
      <c r="D6" s="32">
        <v>3</v>
      </c>
      <c r="E6" s="34">
        <v>-10</v>
      </c>
      <c r="F6" s="32">
        <v>-7</v>
      </c>
      <c r="G6" s="32">
        <v>4</v>
      </c>
      <c r="H6" s="44">
        <v>3</v>
      </c>
    </row>
    <row r="7" spans="1:8" ht="12" customHeight="1" x14ac:dyDescent="0.2">
      <c r="A7" s="11" t="s">
        <v>9</v>
      </c>
      <c r="B7" s="31">
        <v>32</v>
      </c>
      <c r="C7" s="31">
        <v>20</v>
      </c>
      <c r="D7" s="32">
        <v>12</v>
      </c>
      <c r="E7" s="33">
        <v>-21</v>
      </c>
      <c r="F7" s="32">
        <v>-9</v>
      </c>
      <c r="G7" s="39">
        <v>11</v>
      </c>
      <c r="H7" s="39">
        <v>6</v>
      </c>
    </row>
    <row r="8" spans="1:8" ht="12" customHeight="1" x14ac:dyDescent="0.2">
      <c r="A8" s="11" t="s">
        <v>10</v>
      </c>
      <c r="B8" s="31">
        <v>2</v>
      </c>
      <c r="C8" s="31">
        <v>6</v>
      </c>
      <c r="D8" s="32">
        <v>-4</v>
      </c>
      <c r="E8" s="33">
        <v>3</v>
      </c>
      <c r="F8" s="32">
        <v>-1</v>
      </c>
      <c r="G8" s="44">
        <v>2</v>
      </c>
      <c r="H8" s="32" t="s">
        <v>35</v>
      </c>
    </row>
    <row r="9" spans="1:8" ht="12" customHeight="1" x14ac:dyDescent="0.2">
      <c r="A9" s="11" t="s">
        <v>11</v>
      </c>
      <c r="B9" s="35">
        <v>2</v>
      </c>
      <c r="C9" s="31">
        <v>4</v>
      </c>
      <c r="D9" s="32">
        <v>-2</v>
      </c>
      <c r="E9" s="33">
        <v>-3</v>
      </c>
      <c r="F9" s="32">
        <v>-5</v>
      </c>
      <c r="G9" s="32">
        <v>2</v>
      </c>
      <c r="H9" s="32" t="s">
        <v>35</v>
      </c>
    </row>
    <row r="10" spans="1:8" ht="17.25" customHeight="1" x14ac:dyDescent="0.2">
      <c r="A10" s="11" t="s">
        <v>12</v>
      </c>
      <c r="B10" s="31">
        <v>16</v>
      </c>
      <c r="C10" s="31">
        <v>13</v>
      </c>
      <c r="D10" s="32">
        <v>3</v>
      </c>
      <c r="E10" s="33">
        <v>-19</v>
      </c>
      <c r="F10" s="32">
        <v>-16</v>
      </c>
      <c r="G10" s="44">
        <v>10</v>
      </c>
      <c r="H10" s="44">
        <v>2</v>
      </c>
    </row>
    <row r="11" spans="1:8" ht="12" customHeight="1" x14ac:dyDescent="0.2">
      <c r="A11" s="11" t="s">
        <v>13</v>
      </c>
      <c r="B11" s="31">
        <v>44</v>
      </c>
      <c r="C11" s="31">
        <v>30</v>
      </c>
      <c r="D11" s="32">
        <v>14</v>
      </c>
      <c r="E11" s="34">
        <v>97</v>
      </c>
      <c r="F11" s="32">
        <v>111</v>
      </c>
      <c r="G11" s="44">
        <v>18</v>
      </c>
      <c r="H11" s="44">
        <v>5</v>
      </c>
    </row>
    <row r="12" spans="1:8" ht="12" customHeight="1" x14ac:dyDescent="0.2">
      <c r="A12" s="11" t="s">
        <v>14</v>
      </c>
      <c r="B12" s="35">
        <v>3</v>
      </c>
      <c r="C12" s="31">
        <v>2</v>
      </c>
      <c r="D12" s="32">
        <v>1</v>
      </c>
      <c r="E12" s="33">
        <v>6</v>
      </c>
      <c r="F12" s="32">
        <v>7</v>
      </c>
      <c r="G12" s="32" t="s">
        <v>35</v>
      </c>
      <c r="H12" s="44">
        <v>1</v>
      </c>
    </row>
    <row r="13" spans="1:8" ht="12" customHeight="1" x14ac:dyDescent="0.2">
      <c r="A13" s="11" t="s">
        <v>15</v>
      </c>
      <c r="B13" s="35">
        <v>2</v>
      </c>
      <c r="C13" s="31">
        <v>8</v>
      </c>
      <c r="D13" s="32">
        <v>-6</v>
      </c>
      <c r="E13" s="33">
        <v>-8</v>
      </c>
      <c r="F13" s="32">
        <v>-14</v>
      </c>
      <c r="G13" s="44">
        <v>2</v>
      </c>
      <c r="H13" s="32">
        <v>1</v>
      </c>
    </row>
    <row r="14" spans="1:8" ht="12" customHeight="1" x14ac:dyDescent="0.2">
      <c r="A14" s="11" t="s">
        <v>16</v>
      </c>
      <c r="B14" s="31">
        <v>15</v>
      </c>
      <c r="C14" s="31">
        <v>13</v>
      </c>
      <c r="D14" s="32">
        <v>2</v>
      </c>
      <c r="E14" s="34">
        <v>37</v>
      </c>
      <c r="F14" s="32">
        <v>39</v>
      </c>
      <c r="G14" s="44">
        <v>7</v>
      </c>
      <c r="H14" s="44">
        <v>1</v>
      </c>
    </row>
    <row r="15" spans="1:8" ht="17.25" customHeight="1" x14ac:dyDescent="0.2">
      <c r="A15" s="11" t="s">
        <v>17</v>
      </c>
      <c r="B15" s="31">
        <v>7</v>
      </c>
      <c r="C15" s="35">
        <v>0</v>
      </c>
      <c r="D15" s="32">
        <v>7</v>
      </c>
      <c r="E15" s="34">
        <v>-6</v>
      </c>
      <c r="F15" s="32">
        <v>1</v>
      </c>
      <c r="G15" s="44" t="s">
        <v>35</v>
      </c>
      <c r="H15" s="32">
        <v>1</v>
      </c>
    </row>
    <row r="16" spans="1:8" ht="12" customHeight="1" x14ac:dyDescent="0.2">
      <c r="A16" s="11" t="s">
        <v>18</v>
      </c>
      <c r="B16" s="31">
        <v>20</v>
      </c>
      <c r="C16" s="31">
        <v>13</v>
      </c>
      <c r="D16" s="32">
        <v>7</v>
      </c>
      <c r="E16" s="34">
        <v>17</v>
      </c>
      <c r="F16" s="32">
        <v>24</v>
      </c>
      <c r="G16" s="44">
        <v>9</v>
      </c>
      <c r="H16" s="44">
        <v>5</v>
      </c>
    </row>
    <row r="17" spans="1:8" ht="12" customHeight="1" x14ac:dyDescent="0.2">
      <c r="A17" s="11" t="s">
        <v>19</v>
      </c>
      <c r="B17" s="35" t="s">
        <v>35</v>
      </c>
      <c r="C17" s="31">
        <v>4</v>
      </c>
      <c r="D17" s="32">
        <v>-4</v>
      </c>
      <c r="E17" s="33" t="s">
        <v>35</v>
      </c>
      <c r="F17" s="32">
        <v>-4</v>
      </c>
      <c r="G17" s="32" t="s">
        <v>35</v>
      </c>
      <c r="H17" s="32" t="s">
        <v>35</v>
      </c>
    </row>
    <row r="18" spans="1:8" ht="12" customHeight="1" x14ac:dyDescent="0.2">
      <c r="A18" s="11" t="s">
        <v>20</v>
      </c>
      <c r="B18" s="31">
        <v>17</v>
      </c>
      <c r="C18" s="31">
        <v>4</v>
      </c>
      <c r="D18" s="32">
        <v>13</v>
      </c>
      <c r="E18" s="33">
        <v>6</v>
      </c>
      <c r="F18" s="32">
        <v>19</v>
      </c>
      <c r="G18" s="44">
        <v>3</v>
      </c>
      <c r="H18" s="44">
        <v>2</v>
      </c>
    </row>
    <row r="19" spans="1:8" ht="12" customHeight="1" x14ac:dyDescent="0.2">
      <c r="A19" s="11" t="s">
        <v>21</v>
      </c>
      <c r="B19" s="31">
        <v>4</v>
      </c>
      <c r="C19" s="31">
        <v>6</v>
      </c>
      <c r="D19" s="32">
        <v>-2</v>
      </c>
      <c r="E19" s="33">
        <v>10</v>
      </c>
      <c r="F19" s="32">
        <v>8</v>
      </c>
      <c r="G19" s="44" t="s">
        <v>35</v>
      </c>
      <c r="H19" s="32" t="s">
        <v>35</v>
      </c>
    </row>
    <row r="20" spans="1:8" ht="18" customHeight="1" x14ac:dyDescent="0.2">
      <c r="A20" s="11" t="s">
        <v>22</v>
      </c>
      <c r="B20" s="31">
        <v>109</v>
      </c>
      <c r="C20" s="31">
        <v>108</v>
      </c>
      <c r="D20" s="32">
        <v>1</v>
      </c>
      <c r="E20" s="32">
        <v>68</v>
      </c>
      <c r="F20" s="32">
        <v>69</v>
      </c>
      <c r="G20" s="39">
        <v>43</v>
      </c>
      <c r="H20" s="39">
        <v>32</v>
      </c>
    </row>
    <row r="21" spans="1:8" ht="18" customHeight="1" x14ac:dyDescent="0.2">
      <c r="A21" s="11" t="s">
        <v>23</v>
      </c>
      <c r="B21" s="39">
        <v>177</v>
      </c>
      <c r="C21" s="39">
        <v>141</v>
      </c>
      <c r="D21" s="32">
        <v>36</v>
      </c>
      <c r="E21" s="39">
        <v>109</v>
      </c>
      <c r="F21" s="39">
        <v>145</v>
      </c>
      <c r="G21" s="39">
        <v>73</v>
      </c>
      <c r="H21" s="39">
        <v>28</v>
      </c>
    </row>
    <row r="22" spans="1:8" ht="12" customHeight="1" x14ac:dyDescent="0.2">
      <c r="A22" s="16" t="s">
        <v>24</v>
      </c>
      <c r="B22" s="40">
        <v>164</v>
      </c>
      <c r="C22" s="40">
        <v>105</v>
      </c>
      <c r="D22" s="32">
        <v>59</v>
      </c>
      <c r="E22" s="40">
        <v>98</v>
      </c>
      <c r="F22" s="40">
        <v>157</v>
      </c>
      <c r="G22" s="40">
        <v>64</v>
      </c>
      <c r="H22" s="40">
        <v>25</v>
      </c>
    </row>
    <row r="23" spans="1:8" ht="12" customHeight="1" x14ac:dyDescent="0.2">
      <c r="A23" s="11" t="s">
        <v>25</v>
      </c>
      <c r="B23" s="39">
        <v>13</v>
      </c>
      <c r="C23" s="39">
        <v>36</v>
      </c>
      <c r="D23" s="32">
        <v>-23</v>
      </c>
      <c r="E23" s="39">
        <v>11</v>
      </c>
      <c r="F23" s="39">
        <v>-12</v>
      </c>
      <c r="G23" s="39">
        <v>9</v>
      </c>
      <c r="H23" s="39">
        <v>3</v>
      </c>
    </row>
    <row r="24" spans="1:8" ht="18" customHeight="1" thickBot="1" x14ac:dyDescent="0.25">
      <c r="A24" s="18" t="s">
        <v>26</v>
      </c>
      <c r="B24" s="42">
        <v>286</v>
      </c>
      <c r="C24" s="42">
        <v>249</v>
      </c>
      <c r="D24" s="37">
        <v>37</v>
      </c>
      <c r="E24" s="42">
        <v>177</v>
      </c>
      <c r="F24" s="42">
        <v>214</v>
      </c>
      <c r="G24" s="42">
        <v>116</v>
      </c>
      <c r="H24" s="42">
        <v>60</v>
      </c>
    </row>
    <row r="25" spans="1:8" ht="14.25" customHeight="1" x14ac:dyDescent="0.2">
      <c r="A25" s="20" t="s">
        <v>34</v>
      </c>
      <c r="B25" s="21"/>
      <c r="C25" s="24"/>
      <c r="D25" s="25"/>
    </row>
    <row r="26" spans="1:8" ht="14.25" customHeight="1" x14ac:dyDescent="0.2">
      <c r="C26" s="24"/>
      <c r="D26" s="25"/>
    </row>
    <row r="27" spans="1:8" ht="14.25" customHeight="1" x14ac:dyDescent="0.2">
      <c r="A27" s="20"/>
      <c r="C27" s="24"/>
      <c r="D27" s="25"/>
    </row>
    <row r="28" spans="1:8" ht="14.25" customHeight="1" x14ac:dyDescent="0.2">
      <c r="A28" s="20"/>
      <c r="C28" s="24"/>
      <c r="D28" s="25"/>
    </row>
    <row r="29" spans="1:8" ht="14.25" customHeight="1" x14ac:dyDescent="0.2">
      <c r="A29" s="20"/>
      <c r="C29" s="24"/>
      <c r="D29" s="25"/>
    </row>
    <row r="30" spans="1:8" ht="14.25" customHeight="1" x14ac:dyDescent="0.2">
      <c r="A30" s="20"/>
      <c r="C30" s="24"/>
      <c r="D30" s="25"/>
    </row>
    <row r="31" spans="1:8" ht="14.25" customHeight="1" x14ac:dyDescent="0.2">
      <c r="A31" s="20"/>
      <c r="C31" s="24"/>
      <c r="D31" s="25"/>
    </row>
    <row r="32" spans="1:8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9" width="13.7109375" style="2" customWidth="1"/>
    <col min="10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65" width="13.7109375" style="2" customWidth="1"/>
    <col min="266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1" width="13.7109375" style="2" customWidth="1"/>
    <col min="522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77" width="13.7109375" style="2" customWidth="1"/>
    <col min="778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33" width="13.7109375" style="2" customWidth="1"/>
    <col min="1034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89" width="13.7109375" style="2" customWidth="1"/>
    <col min="1290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45" width="13.7109375" style="2" customWidth="1"/>
    <col min="1546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1" width="13.7109375" style="2" customWidth="1"/>
    <col min="1802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57" width="13.7109375" style="2" customWidth="1"/>
    <col min="2058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13" width="13.7109375" style="2" customWidth="1"/>
    <col min="2314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69" width="13.7109375" style="2" customWidth="1"/>
    <col min="2570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25" width="13.7109375" style="2" customWidth="1"/>
    <col min="2826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1" width="13.7109375" style="2" customWidth="1"/>
    <col min="3082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37" width="13.7109375" style="2" customWidth="1"/>
    <col min="3338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593" width="13.7109375" style="2" customWidth="1"/>
    <col min="3594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49" width="13.7109375" style="2" customWidth="1"/>
    <col min="3850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05" width="13.7109375" style="2" customWidth="1"/>
    <col min="4106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1" width="13.7109375" style="2" customWidth="1"/>
    <col min="4362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17" width="13.7109375" style="2" customWidth="1"/>
    <col min="4618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73" width="13.7109375" style="2" customWidth="1"/>
    <col min="4874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29" width="13.7109375" style="2" customWidth="1"/>
    <col min="5130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85" width="13.7109375" style="2" customWidth="1"/>
    <col min="5386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1" width="13.7109375" style="2" customWidth="1"/>
    <col min="5642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897" width="13.7109375" style="2" customWidth="1"/>
    <col min="5898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53" width="13.7109375" style="2" customWidth="1"/>
    <col min="6154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09" width="13.7109375" style="2" customWidth="1"/>
    <col min="6410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65" width="13.7109375" style="2" customWidth="1"/>
    <col min="6666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1" width="13.7109375" style="2" customWidth="1"/>
    <col min="6922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77" width="13.7109375" style="2" customWidth="1"/>
    <col min="7178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33" width="13.7109375" style="2" customWidth="1"/>
    <col min="7434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89" width="13.7109375" style="2" customWidth="1"/>
    <col min="7690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45" width="13.7109375" style="2" customWidth="1"/>
    <col min="7946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1" width="13.7109375" style="2" customWidth="1"/>
    <col min="8202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57" width="13.7109375" style="2" customWidth="1"/>
    <col min="8458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13" width="13.7109375" style="2" customWidth="1"/>
    <col min="8714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69" width="13.7109375" style="2" customWidth="1"/>
    <col min="8970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25" width="13.7109375" style="2" customWidth="1"/>
    <col min="9226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1" width="13.7109375" style="2" customWidth="1"/>
    <col min="9482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37" width="13.7109375" style="2" customWidth="1"/>
    <col min="9738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9993" width="13.7109375" style="2" customWidth="1"/>
    <col min="9994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49" width="13.7109375" style="2" customWidth="1"/>
    <col min="10250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05" width="13.7109375" style="2" customWidth="1"/>
    <col min="10506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1" width="13.7109375" style="2" customWidth="1"/>
    <col min="10762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17" width="13.7109375" style="2" customWidth="1"/>
    <col min="11018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73" width="13.7109375" style="2" customWidth="1"/>
    <col min="11274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29" width="13.7109375" style="2" customWidth="1"/>
    <col min="11530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85" width="13.7109375" style="2" customWidth="1"/>
    <col min="11786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1" width="13.7109375" style="2" customWidth="1"/>
    <col min="12042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297" width="13.7109375" style="2" customWidth="1"/>
    <col min="12298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53" width="13.7109375" style="2" customWidth="1"/>
    <col min="12554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09" width="13.7109375" style="2" customWidth="1"/>
    <col min="12810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65" width="13.7109375" style="2" customWidth="1"/>
    <col min="13066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1" width="13.7109375" style="2" customWidth="1"/>
    <col min="13322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77" width="13.7109375" style="2" customWidth="1"/>
    <col min="13578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33" width="13.7109375" style="2" customWidth="1"/>
    <col min="13834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89" width="13.7109375" style="2" customWidth="1"/>
    <col min="14090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45" width="13.7109375" style="2" customWidth="1"/>
    <col min="14346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1" width="13.7109375" style="2" customWidth="1"/>
    <col min="14602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57" width="13.7109375" style="2" customWidth="1"/>
    <col min="14858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13" width="13.7109375" style="2" customWidth="1"/>
    <col min="15114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69" width="13.7109375" style="2" customWidth="1"/>
    <col min="15370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25" width="13.7109375" style="2" customWidth="1"/>
    <col min="15626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1" width="13.7109375" style="2" customWidth="1"/>
    <col min="15882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37" width="13.7109375" style="2" customWidth="1"/>
    <col min="16138" max="16384" width="11" style="2"/>
  </cols>
  <sheetData>
    <row r="1" spans="1:8" x14ac:dyDescent="0.2">
      <c r="A1" s="1" t="s">
        <v>33</v>
      </c>
    </row>
    <row r="2" spans="1:8" s="5" customFormat="1" ht="28.5" customHeight="1" thickBot="1" x14ac:dyDescent="0.25">
      <c r="A2" s="3" t="s">
        <v>48</v>
      </c>
      <c r="B2" s="4"/>
      <c r="C2" s="4"/>
      <c r="D2" s="4"/>
      <c r="E2" s="4"/>
      <c r="F2" s="4"/>
      <c r="G2" s="4"/>
      <c r="H2" s="4"/>
    </row>
    <row r="3" spans="1:8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8" ht="13.5" customHeight="1" x14ac:dyDescent="0.2">
      <c r="A4" s="9" t="s">
        <v>6</v>
      </c>
      <c r="B4" s="30" t="s">
        <v>27</v>
      </c>
      <c r="C4" s="30" t="s">
        <v>28</v>
      </c>
      <c r="D4" s="30" t="s">
        <v>29</v>
      </c>
      <c r="E4" s="30" t="s">
        <v>29</v>
      </c>
      <c r="F4" s="30" t="s">
        <v>30</v>
      </c>
      <c r="G4" s="30" t="s">
        <v>31</v>
      </c>
      <c r="H4" s="30" t="s">
        <v>32</v>
      </c>
    </row>
    <row r="5" spans="1:8" ht="12" customHeight="1" x14ac:dyDescent="0.2">
      <c r="A5" s="11" t="s">
        <v>7</v>
      </c>
      <c r="B5" s="31">
        <v>4</v>
      </c>
      <c r="C5" s="31">
        <v>9</v>
      </c>
      <c r="D5" s="32">
        <v>-5</v>
      </c>
      <c r="E5" s="33">
        <v>5</v>
      </c>
      <c r="F5" s="32" t="s">
        <v>35</v>
      </c>
      <c r="G5" s="44">
        <v>2</v>
      </c>
      <c r="H5" s="32" t="s">
        <v>35</v>
      </c>
    </row>
    <row r="6" spans="1:8" ht="12" customHeight="1" x14ac:dyDescent="0.2">
      <c r="A6" s="11" t="s">
        <v>8</v>
      </c>
      <c r="B6" s="31">
        <v>10</v>
      </c>
      <c r="C6" s="31">
        <v>14</v>
      </c>
      <c r="D6" s="32">
        <v>-4</v>
      </c>
      <c r="E6" s="34">
        <v>7</v>
      </c>
      <c r="F6" s="32">
        <v>3</v>
      </c>
      <c r="G6" s="32">
        <v>4</v>
      </c>
      <c r="H6" s="44">
        <v>2</v>
      </c>
    </row>
    <row r="7" spans="1:8" ht="12" customHeight="1" x14ac:dyDescent="0.2">
      <c r="A7" s="11" t="s">
        <v>9</v>
      </c>
      <c r="B7" s="31">
        <v>31</v>
      </c>
      <c r="C7" s="31">
        <v>22</v>
      </c>
      <c r="D7" s="32">
        <v>9</v>
      </c>
      <c r="E7" s="33">
        <v>9</v>
      </c>
      <c r="F7" s="32">
        <v>18</v>
      </c>
      <c r="G7" s="39">
        <v>16</v>
      </c>
      <c r="H7" s="39">
        <v>4</v>
      </c>
    </row>
    <row r="8" spans="1:8" ht="12" customHeight="1" x14ac:dyDescent="0.2">
      <c r="A8" s="11" t="s">
        <v>10</v>
      </c>
      <c r="B8" s="31">
        <v>4</v>
      </c>
      <c r="C8" s="31">
        <v>11</v>
      </c>
      <c r="D8" s="32">
        <v>-7</v>
      </c>
      <c r="E8" s="33">
        <v>-7</v>
      </c>
      <c r="F8" s="32">
        <v>-14</v>
      </c>
      <c r="G8" s="44">
        <v>1</v>
      </c>
      <c r="H8" s="32">
        <v>1</v>
      </c>
    </row>
    <row r="9" spans="1:8" ht="12" customHeight="1" x14ac:dyDescent="0.2">
      <c r="A9" s="11" t="s">
        <v>11</v>
      </c>
      <c r="B9" s="35">
        <v>7</v>
      </c>
      <c r="C9" s="31">
        <v>9</v>
      </c>
      <c r="D9" s="32">
        <v>-2</v>
      </c>
      <c r="E9" s="33">
        <v>3</v>
      </c>
      <c r="F9" s="32">
        <v>1</v>
      </c>
      <c r="G9" s="32">
        <v>1</v>
      </c>
      <c r="H9" s="32">
        <v>2</v>
      </c>
    </row>
    <row r="10" spans="1:8" ht="17.25" customHeight="1" x14ac:dyDescent="0.2">
      <c r="A10" s="11" t="s">
        <v>12</v>
      </c>
      <c r="B10" s="31">
        <v>21</v>
      </c>
      <c r="C10" s="31">
        <v>16</v>
      </c>
      <c r="D10" s="32">
        <v>5</v>
      </c>
      <c r="E10" s="33">
        <v>28</v>
      </c>
      <c r="F10" s="32">
        <v>33</v>
      </c>
      <c r="G10" s="44">
        <v>3</v>
      </c>
      <c r="H10" s="44">
        <v>4</v>
      </c>
    </row>
    <row r="11" spans="1:8" ht="12" customHeight="1" x14ac:dyDescent="0.2">
      <c r="A11" s="11" t="s">
        <v>13</v>
      </c>
      <c r="B11" s="31">
        <v>47</v>
      </c>
      <c r="C11" s="31">
        <v>22</v>
      </c>
      <c r="D11" s="32">
        <v>25</v>
      </c>
      <c r="E11" s="34">
        <v>20</v>
      </c>
      <c r="F11" s="32">
        <v>45</v>
      </c>
      <c r="G11" s="44">
        <v>14</v>
      </c>
      <c r="H11" s="44">
        <v>5</v>
      </c>
    </row>
    <row r="12" spans="1:8" ht="12" customHeight="1" x14ac:dyDescent="0.2">
      <c r="A12" s="11" t="s">
        <v>14</v>
      </c>
      <c r="B12" s="35">
        <v>1</v>
      </c>
      <c r="C12" s="31">
        <v>5</v>
      </c>
      <c r="D12" s="32">
        <v>-4</v>
      </c>
      <c r="E12" s="33">
        <v>7</v>
      </c>
      <c r="F12" s="32">
        <v>3</v>
      </c>
      <c r="G12" s="32" t="s">
        <v>35</v>
      </c>
      <c r="H12" s="44">
        <v>1</v>
      </c>
    </row>
    <row r="13" spans="1:8" ht="12" customHeight="1" x14ac:dyDescent="0.2">
      <c r="A13" s="11" t="s">
        <v>15</v>
      </c>
      <c r="B13" s="35">
        <v>3</v>
      </c>
      <c r="C13" s="31">
        <v>4</v>
      </c>
      <c r="D13" s="32">
        <v>-1</v>
      </c>
      <c r="E13" s="33">
        <v>-5</v>
      </c>
      <c r="F13" s="32">
        <v>-6</v>
      </c>
      <c r="G13" s="44" t="s">
        <v>35</v>
      </c>
      <c r="H13" s="32">
        <v>1</v>
      </c>
    </row>
    <row r="14" spans="1:8" ht="12" customHeight="1" x14ac:dyDescent="0.2">
      <c r="A14" s="11" t="s">
        <v>16</v>
      </c>
      <c r="B14" s="31">
        <v>18</v>
      </c>
      <c r="C14" s="31">
        <v>9</v>
      </c>
      <c r="D14" s="32">
        <v>9</v>
      </c>
      <c r="E14" s="34">
        <v>26</v>
      </c>
      <c r="F14" s="32">
        <v>35</v>
      </c>
      <c r="G14" s="44">
        <v>11</v>
      </c>
      <c r="H14" s="44">
        <v>2</v>
      </c>
    </row>
    <row r="15" spans="1:8" ht="17.25" customHeight="1" x14ac:dyDescent="0.2">
      <c r="A15" s="11" t="s">
        <v>17</v>
      </c>
      <c r="B15" s="31">
        <v>1</v>
      </c>
      <c r="C15" s="35">
        <v>1</v>
      </c>
      <c r="D15" s="32" t="s">
        <v>35</v>
      </c>
      <c r="E15" s="34" t="s">
        <v>35</v>
      </c>
      <c r="F15" s="32" t="s">
        <v>35</v>
      </c>
      <c r="G15" s="44">
        <v>1</v>
      </c>
      <c r="H15" s="32">
        <v>1</v>
      </c>
    </row>
    <row r="16" spans="1:8" ht="12" customHeight="1" x14ac:dyDescent="0.2">
      <c r="A16" s="11" t="s">
        <v>18</v>
      </c>
      <c r="B16" s="31">
        <v>15</v>
      </c>
      <c r="C16" s="31">
        <v>24</v>
      </c>
      <c r="D16" s="32">
        <v>-9</v>
      </c>
      <c r="E16" s="34">
        <v>-22</v>
      </c>
      <c r="F16" s="32">
        <v>-31</v>
      </c>
      <c r="G16" s="44">
        <v>8</v>
      </c>
      <c r="H16" s="44">
        <v>4</v>
      </c>
    </row>
    <row r="17" spans="1:8" ht="12" customHeight="1" x14ac:dyDescent="0.2">
      <c r="A17" s="11" t="s">
        <v>19</v>
      </c>
      <c r="B17" s="35" t="s">
        <v>35</v>
      </c>
      <c r="C17" s="31">
        <v>4</v>
      </c>
      <c r="D17" s="32">
        <v>-4</v>
      </c>
      <c r="E17" s="33">
        <v>-3</v>
      </c>
      <c r="F17" s="32">
        <v>-7</v>
      </c>
      <c r="G17" s="32" t="s">
        <v>35</v>
      </c>
      <c r="H17" s="32">
        <v>1</v>
      </c>
    </row>
    <row r="18" spans="1:8" ht="12" customHeight="1" x14ac:dyDescent="0.2">
      <c r="A18" s="11" t="s">
        <v>20</v>
      </c>
      <c r="B18" s="31">
        <v>15</v>
      </c>
      <c r="C18" s="31">
        <v>12</v>
      </c>
      <c r="D18" s="32">
        <v>3</v>
      </c>
      <c r="E18" s="33" t="s">
        <v>35</v>
      </c>
      <c r="F18" s="32">
        <v>3</v>
      </c>
      <c r="G18" s="44">
        <v>7</v>
      </c>
      <c r="H18" s="44">
        <v>3</v>
      </c>
    </row>
    <row r="19" spans="1:8" ht="12" customHeight="1" x14ac:dyDescent="0.2">
      <c r="A19" s="11" t="s">
        <v>21</v>
      </c>
      <c r="B19" s="31">
        <v>5</v>
      </c>
      <c r="C19" s="31">
        <v>4</v>
      </c>
      <c r="D19" s="32">
        <v>1</v>
      </c>
      <c r="E19" s="33">
        <v>7</v>
      </c>
      <c r="F19" s="32">
        <v>8</v>
      </c>
      <c r="G19" s="44">
        <v>2</v>
      </c>
      <c r="H19" s="32" t="s">
        <v>35</v>
      </c>
    </row>
    <row r="20" spans="1:8" ht="18" customHeight="1" x14ac:dyDescent="0.2">
      <c r="A20" s="11" t="s">
        <v>22</v>
      </c>
      <c r="B20" s="31">
        <v>113</v>
      </c>
      <c r="C20" s="31">
        <v>91</v>
      </c>
      <c r="D20" s="32">
        <v>22</v>
      </c>
      <c r="E20" s="32">
        <v>13</v>
      </c>
      <c r="F20" s="32">
        <v>35</v>
      </c>
      <c r="G20" s="39">
        <v>46</v>
      </c>
      <c r="H20" s="39">
        <v>32</v>
      </c>
    </row>
    <row r="21" spans="1:8" ht="18" customHeight="1" x14ac:dyDescent="0.2">
      <c r="A21" s="11" t="s">
        <v>23</v>
      </c>
      <c r="B21" s="39">
        <v>182</v>
      </c>
      <c r="C21" s="39">
        <v>166</v>
      </c>
      <c r="D21" s="32">
        <v>16</v>
      </c>
      <c r="E21" s="39">
        <v>75</v>
      </c>
      <c r="F21" s="39">
        <v>91</v>
      </c>
      <c r="G21" s="39">
        <v>70</v>
      </c>
      <c r="H21" s="39">
        <v>31</v>
      </c>
    </row>
    <row r="22" spans="1:8" ht="12" customHeight="1" x14ac:dyDescent="0.2">
      <c r="A22" s="16" t="s">
        <v>24</v>
      </c>
      <c r="B22" s="40">
        <v>165</v>
      </c>
      <c r="C22" s="40">
        <v>129</v>
      </c>
      <c r="D22" s="32">
        <v>36</v>
      </c>
      <c r="E22" s="40">
        <v>71</v>
      </c>
      <c r="F22" s="40">
        <v>107</v>
      </c>
      <c r="G22" s="40">
        <v>65</v>
      </c>
      <c r="H22" s="40">
        <v>27</v>
      </c>
    </row>
    <row r="23" spans="1:8" ht="12" customHeight="1" x14ac:dyDescent="0.2">
      <c r="A23" s="11" t="s">
        <v>25</v>
      </c>
      <c r="B23" s="39">
        <v>17</v>
      </c>
      <c r="C23" s="39">
        <v>37</v>
      </c>
      <c r="D23" s="32">
        <v>-20</v>
      </c>
      <c r="E23" s="39">
        <v>4</v>
      </c>
      <c r="F23" s="39">
        <v>-16</v>
      </c>
      <c r="G23" s="39">
        <v>5</v>
      </c>
      <c r="H23" s="39">
        <v>4</v>
      </c>
    </row>
    <row r="24" spans="1:8" ht="18" customHeight="1" thickBot="1" x14ac:dyDescent="0.25">
      <c r="A24" s="18" t="s">
        <v>26</v>
      </c>
      <c r="B24" s="42">
        <v>295</v>
      </c>
      <c r="C24" s="42">
        <v>257</v>
      </c>
      <c r="D24" s="37">
        <v>38</v>
      </c>
      <c r="E24" s="42">
        <v>88</v>
      </c>
      <c r="F24" s="42">
        <v>126</v>
      </c>
      <c r="G24" s="42">
        <v>116</v>
      </c>
      <c r="H24" s="42">
        <v>63</v>
      </c>
    </row>
    <row r="25" spans="1:8" ht="14.25" customHeight="1" x14ac:dyDescent="0.2">
      <c r="A25" s="20" t="s">
        <v>34</v>
      </c>
      <c r="B25" s="21"/>
      <c r="C25" s="24"/>
      <c r="D25" s="25"/>
    </row>
    <row r="26" spans="1:8" ht="14.25" customHeight="1" x14ac:dyDescent="0.2">
      <c r="C26" s="24"/>
      <c r="D26" s="25"/>
    </row>
    <row r="27" spans="1:8" ht="14.25" customHeight="1" x14ac:dyDescent="0.2">
      <c r="A27" s="20"/>
      <c r="C27" s="24"/>
      <c r="D27" s="25"/>
    </row>
    <row r="28" spans="1:8" ht="14.25" customHeight="1" x14ac:dyDescent="0.2">
      <c r="A28" s="20"/>
      <c r="C28" s="24"/>
      <c r="D28" s="25"/>
    </row>
    <row r="29" spans="1:8" ht="14.25" customHeight="1" x14ac:dyDescent="0.2">
      <c r="A29" s="20"/>
      <c r="C29" s="24"/>
      <c r="D29" s="25"/>
    </row>
    <row r="30" spans="1:8" ht="14.25" customHeight="1" x14ac:dyDescent="0.2">
      <c r="A30" s="20"/>
      <c r="C30" s="24"/>
      <c r="D30" s="25"/>
    </row>
    <row r="31" spans="1:8" ht="14.25" customHeight="1" x14ac:dyDescent="0.2">
      <c r="A31" s="20"/>
      <c r="C31" s="24"/>
      <c r="D31" s="25"/>
    </row>
    <row r="32" spans="1:8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8941-BD5E-4140-945C-4A12DF012E12}">
  <dimension ref="A1:L418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12" x14ac:dyDescent="0.2">
      <c r="A1" s="1" t="s">
        <v>33</v>
      </c>
    </row>
    <row r="2" spans="1:12" s="5" customFormat="1" ht="28.5" customHeight="1" thickBot="1" x14ac:dyDescent="0.25">
      <c r="A2" s="3" t="s">
        <v>63</v>
      </c>
      <c r="B2" s="4"/>
      <c r="C2" s="4"/>
      <c r="D2" s="4"/>
      <c r="E2" s="4"/>
      <c r="F2" s="4"/>
      <c r="G2" s="4"/>
      <c r="H2" s="4"/>
      <c r="I2" s="4"/>
      <c r="J2" s="4"/>
    </row>
    <row r="3" spans="1:12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56</v>
      </c>
      <c r="H3" s="7" t="s">
        <v>57</v>
      </c>
      <c r="I3" s="7" t="s">
        <v>4</v>
      </c>
      <c r="J3" s="8" t="s">
        <v>5</v>
      </c>
    </row>
    <row r="4" spans="1:12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58</v>
      </c>
      <c r="H4" s="10" t="s">
        <v>59</v>
      </c>
      <c r="I4" s="10" t="s">
        <v>31</v>
      </c>
      <c r="J4" s="10" t="s">
        <v>32</v>
      </c>
    </row>
    <row r="5" spans="1:12" ht="12" customHeight="1" x14ac:dyDescent="0.2">
      <c r="A5" s="11" t="s">
        <v>7</v>
      </c>
      <c r="B5" s="26">
        <v>4</v>
      </c>
      <c r="C5" s="26">
        <v>7</v>
      </c>
      <c r="D5" s="12">
        <f>IF(SUM(B5)-SUM(C5)=0,"-",(SUM(B5)-SUM(C5)))</f>
        <v>-3</v>
      </c>
      <c r="E5" s="13">
        <v>7</v>
      </c>
      <c r="F5" s="12">
        <v>4</v>
      </c>
      <c r="G5" s="12" t="s">
        <v>35</v>
      </c>
      <c r="H5" s="12">
        <v>4</v>
      </c>
      <c r="I5" s="49">
        <v>4</v>
      </c>
      <c r="J5" s="49">
        <v>1</v>
      </c>
      <c r="L5" s="45"/>
    </row>
    <row r="6" spans="1:12" ht="12" customHeight="1" x14ac:dyDescent="0.2">
      <c r="A6" s="11" t="s">
        <v>8</v>
      </c>
      <c r="B6" s="26">
        <v>8</v>
      </c>
      <c r="C6" s="26">
        <v>6</v>
      </c>
      <c r="D6" s="12">
        <f t="shared" ref="D6:D20" si="0">IF(SUM(B6)-SUM(C6)=0,"-",(SUM(B6)-SUM(C6)))</f>
        <v>2</v>
      </c>
      <c r="E6" s="15">
        <v>6</v>
      </c>
      <c r="F6" s="12">
        <v>8</v>
      </c>
      <c r="G6" s="12">
        <v>-2</v>
      </c>
      <c r="H6" s="12">
        <v>6</v>
      </c>
      <c r="I6" s="50">
        <v>4</v>
      </c>
      <c r="J6" s="49">
        <v>1</v>
      </c>
      <c r="L6" s="45"/>
    </row>
    <row r="7" spans="1:12" ht="12" customHeight="1" x14ac:dyDescent="0.2">
      <c r="A7" s="11" t="s">
        <v>9</v>
      </c>
      <c r="B7" s="26">
        <v>17</v>
      </c>
      <c r="C7" s="26">
        <v>32</v>
      </c>
      <c r="D7" s="12">
        <f t="shared" si="0"/>
        <v>-15</v>
      </c>
      <c r="E7" s="13">
        <v>18</v>
      </c>
      <c r="F7" s="12">
        <v>3</v>
      </c>
      <c r="G7" s="12">
        <v>7</v>
      </c>
      <c r="H7" s="12">
        <v>10</v>
      </c>
      <c r="I7" s="50">
        <v>6</v>
      </c>
      <c r="J7" s="50">
        <v>6</v>
      </c>
      <c r="L7" s="45"/>
    </row>
    <row r="8" spans="1:12" ht="12" customHeight="1" x14ac:dyDescent="0.2">
      <c r="A8" s="11" t="s">
        <v>10</v>
      </c>
      <c r="B8" s="26">
        <v>7</v>
      </c>
      <c r="C8" s="26">
        <v>9</v>
      </c>
      <c r="D8" s="12">
        <f t="shared" si="0"/>
        <v>-2</v>
      </c>
      <c r="E8" s="13">
        <v>-4</v>
      </c>
      <c r="F8" s="12">
        <v>-6</v>
      </c>
      <c r="G8" s="12">
        <v>1</v>
      </c>
      <c r="H8" s="12">
        <v>-5</v>
      </c>
      <c r="I8" s="49">
        <v>3</v>
      </c>
      <c r="J8" s="49" t="s">
        <v>35</v>
      </c>
      <c r="L8" s="45"/>
    </row>
    <row r="9" spans="1:12" ht="12" customHeight="1" x14ac:dyDescent="0.2">
      <c r="A9" s="11" t="s">
        <v>11</v>
      </c>
      <c r="B9" s="28">
        <v>4</v>
      </c>
      <c r="C9" s="26">
        <v>6</v>
      </c>
      <c r="D9" s="12">
        <f t="shared" si="0"/>
        <v>-2</v>
      </c>
      <c r="E9" s="13">
        <v>14</v>
      </c>
      <c r="F9" s="12">
        <v>12</v>
      </c>
      <c r="G9" s="12">
        <v>3</v>
      </c>
      <c r="H9" s="12">
        <v>15</v>
      </c>
      <c r="I9" s="50">
        <v>2</v>
      </c>
      <c r="J9" s="50" t="s">
        <v>35</v>
      </c>
      <c r="K9" s="45"/>
      <c r="L9" s="45"/>
    </row>
    <row r="10" spans="1:12" ht="17.25" customHeight="1" x14ac:dyDescent="0.2">
      <c r="A10" s="11" t="s">
        <v>12</v>
      </c>
      <c r="B10" s="26">
        <v>15</v>
      </c>
      <c r="C10" s="26">
        <v>19</v>
      </c>
      <c r="D10" s="12">
        <f t="shared" si="0"/>
        <v>-4</v>
      </c>
      <c r="E10" s="13">
        <v>10</v>
      </c>
      <c r="F10" s="12">
        <v>6</v>
      </c>
      <c r="G10" s="12">
        <v>10</v>
      </c>
      <c r="H10" s="12">
        <v>16</v>
      </c>
      <c r="I10" s="49">
        <v>6</v>
      </c>
      <c r="J10" s="49">
        <v>2</v>
      </c>
      <c r="K10" s="45"/>
      <c r="L10" s="45"/>
    </row>
    <row r="11" spans="1:12" ht="12" customHeight="1" x14ac:dyDescent="0.2">
      <c r="A11" s="11" t="s">
        <v>13</v>
      </c>
      <c r="B11" s="26">
        <v>70</v>
      </c>
      <c r="C11" s="26">
        <v>31</v>
      </c>
      <c r="D11" s="12">
        <f t="shared" si="0"/>
        <v>39</v>
      </c>
      <c r="E11" s="15">
        <v>109</v>
      </c>
      <c r="F11" s="12">
        <v>148</v>
      </c>
      <c r="G11" s="12">
        <v>5</v>
      </c>
      <c r="H11" s="12">
        <v>153</v>
      </c>
      <c r="I11" s="49">
        <v>19</v>
      </c>
      <c r="J11" s="49">
        <v>13</v>
      </c>
      <c r="K11" s="45"/>
      <c r="L11" s="45"/>
    </row>
    <row r="12" spans="1:12" ht="12" customHeight="1" x14ac:dyDescent="0.2">
      <c r="A12" s="11" t="s">
        <v>14</v>
      </c>
      <c r="B12" s="28">
        <v>2</v>
      </c>
      <c r="C12" s="26">
        <v>4</v>
      </c>
      <c r="D12" s="12">
        <f t="shared" si="0"/>
        <v>-2</v>
      </c>
      <c r="E12" s="13">
        <v>-5</v>
      </c>
      <c r="F12" s="12">
        <v>-7</v>
      </c>
      <c r="G12" s="12" t="s">
        <v>35</v>
      </c>
      <c r="H12" s="12">
        <v>-7</v>
      </c>
      <c r="I12" s="50" t="s">
        <v>35</v>
      </c>
      <c r="J12" s="49">
        <v>1</v>
      </c>
      <c r="K12" s="45"/>
      <c r="L12" s="45"/>
    </row>
    <row r="13" spans="1:12" ht="12" customHeight="1" x14ac:dyDescent="0.2">
      <c r="A13" s="11" t="s">
        <v>15</v>
      </c>
      <c r="B13" s="28">
        <v>1</v>
      </c>
      <c r="C13" s="26">
        <v>2</v>
      </c>
      <c r="D13" s="12">
        <f t="shared" si="0"/>
        <v>-1</v>
      </c>
      <c r="E13" s="13">
        <v>-6</v>
      </c>
      <c r="F13" s="12">
        <v>-7</v>
      </c>
      <c r="G13" s="12" t="s">
        <v>35</v>
      </c>
      <c r="H13" s="12">
        <v>-7</v>
      </c>
      <c r="I13" s="49">
        <v>1</v>
      </c>
      <c r="J13" s="49" t="s">
        <v>35</v>
      </c>
      <c r="K13" s="45"/>
      <c r="L13" s="45"/>
    </row>
    <row r="14" spans="1:12" ht="12" customHeight="1" x14ac:dyDescent="0.2">
      <c r="A14" s="11" t="s">
        <v>16</v>
      </c>
      <c r="B14" s="26">
        <v>29</v>
      </c>
      <c r="C14" s="26">
        <v>15</v>
      </c>
      <c r="D14" s="12">
        <f t="shared" si="0"/>
        <v>14</v>
      </c>
      <c r="E14" s="15">
        <v>47</v>
      </c>
      <c r="F14" s="12">
        <v>61</v>
      </c>
      <c r="G14" s="12" t="s">
        <v>35</v>
      </c>
      <c r="H14" s="12">
        <v>61</v>
      </c>
      <c r="I14" s="49">
        <v>1</v>
      </c>
      <c r="J14" s="49">
        <v>4</v>
      </c>
      <c r="K14" s="45"/>
      <c r="L14" s="45"/>
    </row>
    <row r="15" spans="1:12" ht="17.25" customHeight="1" x14ac:dyDescent="0.2">
      <c r="A15" s="11" t="s">
        <v>17</v>
      </c>
      <c r="B15" s="26">
        <v>6</v>
      </c>
      <c r="C15" s="28">
        <v>4</v>
      </c>
      <c r="D15" s="12">
        <f t="shared" si="0"/>
        <v>2</v>
      </c>
      <c r="E15" s="15">
        <v>4</v>
      </c>
      <c r="F15" s="12">
        <v>6</v>
      </c>
      <c r="G15" s="12" t="s">
        <v>35</v>
      </c>
      <c r="H15" s="12">
        <v>6</v>
      </c>
      <c r="I15" s="49" t="s">
        <v>35</v>
      </c>
      <c r="J15" s="49">
        <v>1</v>
      </c>
      <c r="K15" s="45"/>
      <c r="L15" s="45"/>
    </row>
    <row r="16" spans="1:12" ht="12" customHeight="1" x14ac:dyDescent="0.2">
      <c r="A16" s="11" t="s">
        <v>18</v>
      </c>
      <c r="B16" s="26">
        <v>11</v>
      </c>
      <c r="C16" s="26">
        <v>22</v>
      </c>
      <c r="D16" s="12">
        <f t="shared" si="0"/>
        <v>-11</v>
      </c>
      <c r="E16" s="13">
        <v>-30</v>
      </c>
      <c r="F16" s="12">
        <v>-41</v>
      </c>
      <c r="G16" s="12">
        <v>-2</v>
      </c>
      <c r="H16" s="12">
        <v>-43</v>
      </c>
      <c r="I16" s="49">
        <v>7</v>
      </c>
      <c r="J16" s="50">
        <v>2</v>
      </c>
      <c r="K16" s="45"/>
      <c r="L16" s="45"/>
    </row>
    <row r="17" spans="1:12" ht="12" customHeight="1" x14ac:dyDescent="0.2">
      <c r="A17" s="11" t="s">
        <v>19</v>
      </c>
      <c r="B17" s="28" t="s">
        <v>35</v>
      </c>
      <c r="C17" s="28">
        <v>2</v>
      </c>
      <c r="D17" s="12">
        <f t="shared" si="0"/>
        <v>-2</v>
      </c>
      <c r="E17" s="13">
        <v>15</v>
      </c>
      <c r="F17" s="12">
        <v>13</v>
      </c>
      <c r="G17" s="12" t="s">
        <v>35</v>
      </c>
      <c r="H17" s="12">
        <v>13</v>
      </c>
      <c r="I17" s="49" t="s">
        <v>35</v>
      </c>
      <c r="J17" s="49" t="s">
        <v>35</v>
      </c>
      <c r="K17" s="45"/>
      <c r="L17" s="45"/>
    </row>
    <row r="18" spans="1:12" ht="12" customHeight="1" x14ac:dyDescent="0.2">
      <c r="A18" s="11" t="s">
        <v>20</v>
      </c>
      <c r="B18" s="26">
        <v>9</v>
      </c>
      <c r="C18" s="26">
        <v>16</v>
      </c>
      <c r="D18" s="12">
        <f t="shared" si="0"/>
        <v>-7</v>
      </c>
      <c r="E18" s="13">
        <v>-9</v>
      </c>
      <c r="F18" s="12">
        <v>-16</v>
      </c>
      <c r="G18" s="12" t="s">
        <v>35</v>
      </c>
      <c r="H18" s="12">
        <v>-16</v>
      </c>
      <c r="I18" s="49">
        <v>3</v>
      </c>
      <c r="J18" s="50">
        <v>1</v>
      </c>
      <c r="K18" s="45"/>
      <c r="L18" s="45"/>
    </row>
    <row r="19" spans="1:12" ht="12" customHeight="1" x14ac:dyDescent="0.2">
      <c r="A19" s="11" t="s">
        <v>21</v>
      </c>
      <c r="B19" s="26">
        <v>6</v>
      </c>
      <c r="C19" s="26">
        <v>9</v>
      </c>
      <c r="D19" s="12">
        <f t="shared" si="0"/>
        <v>-3</v>
      </c>
      <c r="E19" s="13">
        <v>16</v>
      </c>
      <c r="F19" s="12">
        <v>13</v>
      </c>
      <c r="G19" s="12" t="s">
        <v>35</v>
      </c>
      <c r="H19" s="12">
        <v>13</v>
      </c>
      <c r="I19" s="49">
        <v>1</v>
      </c>
      <c r="J19" s="50">
        <v>2</v>
      </c>
      <c r="K19" s="45"/>
      <c r="L19" s="45"/>
    </row>
    <row r="20" spans="1:12" ht="17.25" customHeight="1" x14ac:dyDescent="0.2">
      <c r="A20" s="11" t="s">
        <v>22</v>
      </c>
      <c r="B20" s="26">
        <v>72</v>
      </c>
      <c r="C20" s="26">
        <v>107</v>
      </c>
      <c r="D20" s="12">
        <f t="shared" si="0"/>
        <v>-35</v>
      </c>
      <c r="E20" s="12">
        <v>23</v>
      </c>
      <c r="F20" s="12">
        <v>-12</v>
      </c>
      <c r="G20" s="12">
        <v>38</v>
      </c>
      <c r="H20" s="12">
        <v>26</v>
      </c>
      <c r="I20" s="50">
        <v>34</v>
      </c>
      <c r="J20" s="50">
        <v>24</v>
      </c>
      <c r="K20" s="45"/>
      <c r="L20" s="45"/>
    </row>
    <row r="21" spans="1:12" ht="17.25" customHeight="1" x14ac:dyDescent="0.2">
      <c r="A21" s="11" t="s">
        <v>23</v>
      </c>
      <c r="B21" s="12">
        <f>IF(SUM(B22:B23)=0,"-",SUM(B22:B23))</f>
        <v>189</v>
      </c>
      <c r="C21" s="12">
        <f t="shared" ref="C21:J21" si="1">IF(SUM(C22:C23)=0,"-",SUM(C22:C23))</f>
        <v>184</v>
      </c>
      <c r="D21" s="12">
        <f t="shared" si="1"/>
        <v>5</v>
      </c>
      <c r="E21" s="47">
        <f t="shared" si="1"/>
        <v>192</v>
      </c>
      <c r="F21" s="47">
        <f t="shared" si="1"/>
        <v>197</v>
      </c>
      <c r="G21" s="47">
        <f t="shared" si="1"/>
        <v>22</v>
      </c>
      <c r="H21" s="47">
        <f t="shared" si="1"/>
        <v>219</v>
      </c>
      <c r="I21" s="51">
        <f t="shared" si="1"/>
        <v>57</v>
      </c>
      <c r="J21" s="51">
        <f t="shared" si="1"/>
        <v>34</v>
      </c>
      <c r="K21" s="45"/>
      <c r="L21" s="45"/>
    </row>
    <row r="22" spans="1:12" ht="12" customHeight="1" x14ac:dyDescent="0.2">
      <c r="A22" s="16" t="s">
        <v>24</v>
      </c>
      <c r="B22" s="17">
        <f>IF(SUM(B6,B7,B9,B10,B11,B14,B15,B16,B18)=0,"-",SUM(B6,B7,B9,B10,B11,B14,B15,B16,B18))</f>
        <v>169</v>
      </c>
      <c r="C22" s="17">
        <f t="shared" ref="C22:J22" si="2">IF(SUM(C6,C7,C9,C10,C11,C14,C15,C16,C18)=0,"-",SUM(C6,C7,C9,C10,C11,C14,C15,C16,C18))</f>
        <v>151</v>
      </c>
      <c r="D22" s="17">
        <f t="shared" si="2"/>
        <v>18</v>
      </c>
      <c r="E22" s="48">
        <f t="shared" si="2"/>
        <v>169</v>
      </c>
      <c r="F22" s="48">
        <f t="shared" si="2"/>
        <v>187</v>
      </c>
      <c r="G22" s="48">
        <f t="shared" si="2"/>
        <v>21</v>
      </c>
      <c r="H22" s="48">
        <f t="shared" si="2"/>
        <v>208</v>
      </c>
      <c r="I22" s="52">
        <f t="shared" si="2"/>
        <v>48</v>
      </c>
      <c r="J22" s="52">
        <f t="shared" si="2"/>
        <v>30</v>
      </c>
      <c r="K22" s="45"/>
      <c r="L22" s="45"/>
    </row>
    <row r="23" spans="1:12" ht="12" customHeight="1" x14ac:dyDescent="0.2">
      <c r="A23" s="11" t="s">
        <v>25</v>
      </c>
      <c r="B23" s="12">
        <f>IF((SUM(B5,B8,B12,B13,B17,B19)=0),"-",SUM(B5,B8,B12,B13,B17,B19))</f>
        <v>20</v>
      </c>
      <c r="C23" s="12">
        <f t="shared" ref="C23:J23" si="3">IF((SUM(C5,C8,C12,C13,C17,C19)=0),"-",SUM(C5,C8,C12,C13,C17,C19))</f>
        <v>33</v>
      </c>
      <c r="D23" s="12">
        <f t="shared" si="3"/>
        <v>-13</v>
      </c>
      <c r="E23" s="47">
        <f t="shared" si="3"/>
        <v>23</v>
      </c>
      <c r="F23" s="47">
        <f t="shared" si="3"/>
        <v>10</v>
      </c>
      <c r="G23" s="47">
        <f t="shared" si="3"/>
        <v>1</v>
      </c>
      <c r="H23" s="47">
        <f t="shared" si="3"/>
        <v>11</v>
      </c>
      <c r="I23" s="51">
        <f t="shared" si="3"/>
        <v>9</v>
      </c>
      <c r="J23" s="51">
        <f t="shared" si="3"/>
        <v>4</v>
      </c>
      <c r="K23" s="45"/>
      <c r="L23" s="45"/>
    </row>
    <row r="24" spans="1:12" ht="17.25" customHeight="1" thickBot="1" x14ac:dyDescent="0.25">
      <c r="A24" s="18" t="s">
        <v>26</v>
      </c>
      <c r="B24" s="19">
        <f>SUM(B20:B21)</f>
        <v>261</v>
      </c>
      <c r="C24" s="19">
        <f t="shared" ref="C24:J24" si="4">SUM(C20:C21)</f>
        <v>291</v>
      </c>
      <c r="D24" s="19">
        <f t="shared" si="4"/>
        <v>-30</v>
      </c>
      <c r="E24" s="37">
        <f t="shared" si="4"/>
        <v>215</v>
      </c>
      <c r="F24" s="37">
        <f t="shared" si="4"/>
        <v>185</v>
      </c>
      <c r="G24" s="37">
        <f t="shared" si="4"/>
        <v>60</v>
      </c>
      <c r="H24" s="37">
        <f t="shared" si="4"/>
        <v>245</v>
      </c>
      <c r="I24" s="53">
        <f t="shared" si="4"/>
        <v>91</v>
      </c>
      <c r="J24" s="53">
        <f t="shared" si="4"/>
        <v>58</v>
      </c>
      <c r="K24" s="45"/>
      <c r="L24" s="45"/>
    </row>
    <row r="25" spans="1:12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  <c r="I25" s="21"/>
      <c r="J25" s="21"/>
    </row>
    <row r="26" spans="1:12" ht="12" hidden="1" customHeight="1" x14ac:dyDescent="0.2">
      <c r="A26" s="20" t="s">
        <v>64</v>
      </c>
      <c r="B26" s="21"/>
      <c r="C26" s="22"/>
      <c r="D26" s="14"/>
      <c r="E26" s="21"/>
      <c r="F26" s="21"/>
      <c r="G26" s="21"/>
      <c r="H26" s="21"/>
      <c r="I26" s="21"/>
      <c r="J26" s="21"/>
    </row>
    <row r="27" spans="1:12" ht="12" customHeight="1" x14ac:dyDescent="0.2">
      <c r="A27" s="23" t="s">
        <v>65</v>
      </c>
      <c r="C27" s="24"/>
      <c r="D27" s="25"/>
    </row>
    <row r="28" spans="1:12" ht="14.25" customHeight="1" x14ac:dyDescent="0.2">
      <c r="A28" s="20"/>
      <c r="C28" s="24"/>
      <c r="D28" s="25"/>
    </row>
    <row r="29" spans="1:12" ht="14.25" customHeight="1" x14ac:dyDescent="0.2">
      <c r="A29" s="25"/>
      <c r="B29" s="25"/>
      <c r="C29" s="25"/>
      <c r="D29" s="25"/>
    </row>
    <row r="30" spans="1:12" ht="14.25" customHeight="1" x14ac:dyDescent="0.2">
      <c r="A30" s="25"/>
      <c r="B30" s="25"/>
      <c r="C30" s="25"/>
      <c r="D30" s="25"/>
    </row>
    <row r="31" spans="1:12" ht="14.25" customHeight="1" x14ac:dyDescent="0.2">
      <c r="A31" s="20"/>
      <c r="C31" s="24"/>
      <c r="D31" s="25"/>
    </row>
    <row r="32" spans="1:12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J24 D5:D2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35B1-E760-4D22-9C84-87791476137B}">
  <dimension ref="A1:L417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12" x14ac:dyDescent="0.2">
      <c r="A1" s="1" t="s">
        <v>33</v>
      </c>
    </row>
    <row r="2" spans="1:12" s="5" customFormat="1" ht="28.5" customHeight="1" thickBot="1" x14ac:dyDescent="0.25">
      <c r="A2" s="3" t="s">
        <v>60</v>
      </c>
      <c r="B2" s="4"/>
      <c r="C2" s="4"/>
      <c r="D2" s="4"/>
      <c r="E2" s="4"/>
      <c r="F2" s="4"/>
      <c r="G2" s="4"/>
      <c r="H2" s="4"/>
      <c r="I2" s="4"/>
      <c r="J2" s="4"/>
    </row>
    <row r="3" spans="1:12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56</v>
      </c>
      <c r="H3" s="7" t="s">
        <v>57</v>
      </c>
      <c r="I3" s="7" t="s">
        <v>4</v>
      </c>
      <c r="J3" s="8" t="s">
        <v>5</v>
      </c>
    </row>
    <row r="4" spans="1:12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58</v>
      </c>
      <c r="H4" s="10" t="s">
        <v>59</v>
      </c>
      <c r="I4" s="10" t="s">
        <v>31</v>
      </c>
      <c r="J4" s="10" t="s">
        <v>32</v>
      </c>
    </row>
    <row r="5" spans="1:12" ht="12" customHeight="1" x14ac:dyDescent="0.2">
      <c r="A5" s="11" t="s">
        <v>7</v>
      </c>
      <c r="B5" s="26">
        <v>1</v>
      </c>
      <c r="C5" s="26">
        <v>3</v>
      </c>
      <c r="D5" s="12">
        <f>IF(SUM(B5)-SUM(C5)=0,"-",(SUM(B5)-SUM(C5)))</f>
        <v>-2</v>
      </c>
      <c r="E5" s="13">
        <v>-2</v>
      </c>
      <c r="F5" s="12">
        <v>-4</v>
      </c>
      <c r="G5" s="12" t="s">
        <v>35</v>
      </c>
      <c r="H5" s="12">
        <v>-4</v>
      </c>
      <c r="I5" s="27">
        <v>2</v>
      </c>
      <c r="J5" s="27" t="s">
        <v>35</v>
      </c>
      <c r="K5" s="45"/>
      <c r="L5" s="45"/>
    </row>
    <row r="6" spans="1:12" ht="12" customHeight="1" x14ac:dyDescent="0.2">
      <c r="A6" s="11" t="s">
        <v>8</v>
      </c>
      <c r="B6" s="26">
        <v>6</v>
      </c>
      <c r="C6" s="26">
        <v>7</v>
      </c>
      <c r="D6" s="12">
        <f t="shared" ref="D6:D20" si="0">IF(SUM(B6)-SUM(C6)=0,"-",(SUM(B6)-SUM(C6)))</f>
        <v>-1</v>
      </c>
      <c r="E6" s="15">
        <v>-9</v>
      </c>
      <c r="F6" s="12">
        <v>-10</v>
      </c>
      <c r="G6" s="12">
        <v>1</v>
      </c>
      <c r="H6" s="12">
        <v>-9</v>
      </c>
      <c r="I6" s="12">
        <v>3</v>
      </c>
      <c r="J6" s="27">
        <v>2</v>
      </c>
      <c r="K6" s="45"/>
      <c r="L6" s="45"/>
    </row>
    <row r="7" spans="1:12" ht="12" customHeight="1" x14ac:dyDescent="0.2">
      <c r="A7" s="11" t="s">
        <v>9</v>
      </c>
      <c r="B7" s="26">
        <v>27</v>
      </c>
      <c r="C7" s="26">
        <v>28</v>
      </c>
      <c r="D7" s="12">
        <f t="shared" si="0"/>
        <v>-1</v>
      </c>
      <c r="E7" s="13">
        <v>1</v>
      </c>
      <c r="F7" s="12" t="s">
        <v>35</v>
      </c>
      <c r="G7" s="12">
        <v>5</v>
      </c>
      <c r="H7" s="12">
        <v>5</v>
      </c>
      <c r="I7" s="12">
        <v>12</v>
      </c>
      <c r="J7" s="12">
        <v>5</v>
      </c>
      <c r="K7" s="45"/>
      <c r="L7" s="45"/>
    </row>
    <row r="8" spans="1:12" ht="12" customHeight="1" x14ac:dyDescent="0.2">
      <c r="A8" s="11" t="s">
        <v>10</v>
      </c>
      <c r="B8" s="26">
        <v>7</v>
      </c>
      <c r="C8" s="26">
        <v>8</v>
      </c>
      <c r="D8" s="12">
        <f t="shared" si="0"/>
        <v>-1</v>
      </c>
      <c r="E8" s="13">
        <v>-2</v>
      </c>
      <c r="F8" s="12">
        <v>-3</v>
      </c>
      <c r="G8" s="12" t="s">
        <v>35</v>
      </c>
      <c r="H8" s="12">
        <v>-3</v>
      </c>
      <c r="I8" s="27">
        <v>4</v>
      </c>
      <c r="J8" s="27" t="s">
        <v>35</v>
      </c>
      <c r="K8" s="45"/>
      <c r="L8" s="45"/>
    </row>
    <row r="9" spans="1:12" ht="12" customHeight="1" x14ac:dyDescent="0.2">
      <c r="A9" s="11" t="s">
        <v>11</v>
      </c>
      <c r="B9" s="28">
        <v>6</v>
      </c>
      <c r="C9" s="26">
        <v>7</v>
      </c>
      <c r="D9" s="12">
        <f t="shared" si="0"/>
        <v>-1</v>
      </c>
      <c r="E9" s="13">
        <v>-16</v>
      </c>
      <c r="F9" s="12">
        <v>-17</v>
      </c>
      <c r="G9" s="12">
        <v>-1</v>
      </c>
      <c r="H9" s="12">
        <v>-18</v>
      </c>
      <c r="I9" s="12">
        <v>3</v>
      </c>
      <c r="J9" s="12">
        <v>1</v>
      </c>
      <c r="K9" s="45"/>
      <c r="L9" s="45"/>
    </row>
    <row r="10" spans="1:12" ht="17.25" customHeight="1" x14ac:dyDescent="0.2">
      <c r="A10" s="11" t="s">
        <v>12</v>
      </c>
      <c r="B10" s="26">
        <v>12</v>
      </c>
      <c r="C10" s="26">
        <v>10</v>
      </c>
      <c r="D10" s="12">
        <f t="shared" si="0"/>
        <v>2</v>
      </c>
      <c r="E10" s="13">
        <v>4</v>
      </c>
      <c r="F10" s="12">
        <v>6</v>
      </c>
      <c r="G10" s="12" t="s">
        <v>35</v>
      </c>
      <c r="H10" s="12">
        <v>6</v>
      </c>
      <c r="I10" s="27">
        <v>3</v>
      </c>
      <c r="J10" s="27">
        <v>1</v>
      </c>
      <c r="K10" s="45"/>
      <c r="L10" s="45"/>
    </row>
    <row r="11" spans="1:12" ht="12" customHeight="1" x14ac:dyDescent="0.2">
      <c r="A11" s="11" t="s">
        <v>13</v>
      </c>
      <c r="B11" s="26">
        <v>70</v>
      </c>
      <c r="C11" s="26">
        <v>25</v>
      </c>
      <c r="D11" s="12">
        <f t="shared" si="0"/>
        <v>45</v>
      </c>
      <c r="E11" s="15">
        <v>157</v>
      </c>
      <c r="F11" s="12">
        <v>202</v>
      </c>
      <c r="G11" s="12">
        <v>-1</v>
      </c>
      <c r="H11" s="12">
        <v>201</v>
      </c>
      <c r="I11" s="27">
        <v>33</v>
      </c>
      <c r="J11" s="27">
        <v>9</v>
      </c>
      <c r="K11" s="45"/>
      <c r="L11" s="45"/>
    </row>
    <row r="12" spans="1:12" ht="12" customHeight="1" x14ac:dyDescent="0.2">
      <c r="A12" s="11" t="s">
        <v>14</v>
      </c>
      <c r="B12" s="28">
        <v>4</v>
      </c>
      <c r="C12" s="26">
        <v>2</v>
      </c>
      <c r="D12" s="12">
        <f t="shared" si="0"/>
        <v>2</v>
      </c>
      <c r="E12" s="13">
        <v>-3</v>
      </c>
      <c r="F12" s="12">
        <v>-1</v>
      </c>
      <c r="G12" s="12" t="s">
        <v>35</v>
      </c>
      <c r="H12" s="12">
        <v>-1</v>
      </c>
      <c r="I12" s="12" t="s">
        <v>35</v>
      </c>
      <c r="J12" s="27" t="s">
        <v>35</v>
      </c>
      <c r="K12" s="45"/>
      <c r="L12" s="45"/>
    </row>
    <row r="13" spans="1:12" ht="12" customHeight="1" x14ac:dyDescent="0.2">
      <c r="A13" s="11" t="s">
        <v>15</v>
      </c>
      <c r="B13" s="28" t="s">
        <v>35</v>
      </c>
      <c r="C13" s="26">
        <v>3</v>
      </c>
      <c r="D13" s="12">
        <f t="shared" si="0"/>
        <v>-3</v>
      </c>
      <c r="E13" s="13">
        <v>-1</v>
      </c>
      <c r="F13" s="12">
        <v>-4</v>
      </c>
      <c r="G13" s="12" t="s">
        <v>35</v>
      </c>
      <c r="H13" s="12">
        <v>-4</v>
      </c>
      <c r="I13" s="27" t="s">
        <v>35</v>
      </c>
      <c r="J13" s="27">
        <v>1</v>
      </c>
      <c r="K13" s="45"/>
      <c r="L13" s="45"/>
    </row>
    <row r="14" spans="1:12" ht="12" customHeight="1" x14ac:dyDescent="0.2">
      <c r="A14" s="11" t="s">
        <v>16</v>
      </c>
      <c r="B14" s="26">
        <v>16</v>
      </c>
      <c r="C14" s="26">
        <v>22</v>
      </c>
      <c r="D14" s="12">
        <f t="shared" si="0"/>
        <v>-6</v>
      </c>
      <c r="E14" s="15">
        <v>25</v>
      </c>
      <c r="F14" s="12">
        <v>19</v>
      </c>
      <c r="G14" s="12">
        <v>1</v>
      </c>
      <c r="H14" s="12">
        <v>20</v>
      </c>
      <c r="I14" s="27">
        <v>10</v>
      </c>
      <c r="J14" s="27">
        <v>1</v>
      </c>
      <c r="K14" s="45"/>
      <c r="L14" s="45"/>
    </row>
    <row r="15" spans="1:12" ht="17.25" customHeight="1" x14ac:dyDescent="0.2">
      <c r="A15" s="11" t="s">
        <v>17</v>
      </c>
      <c r="B15" s="26">
        <v>2</v>
      </c>
      <c r="C15" s="28">
        <v>9</v>
      </c>
      <c r="D15" s="12">
        <f t="shared" si="0"/>
        <v>-7</v>
      </c>
      <c r="E15" s="15">
        <v>-9</v>
      </c>
      <c r="F15" s="12">
        <v>-16</v>
      </c>
      <c r="G15" s="12" t="s">
        <v>35</v>
      </c>
      <c r="H15" s="12">
        <v>-16</v>
      </c>
      <c r="I15" s="27">
        <v>2</v>
      </c>
      <c r="J15" s="27" t="s">
        <v>35</v>
      </c>
      <c r="K15" s="45"/>
      <c r="L15" s="45"/>
    </row>
    <row r="16" spans="1:12" ht="12" customHeight="1" x14ac:dyDescent="0.2">
      <c r="A16" s="11" t="s">
        <v>18</v>
      </c>
      <c r="B16" s="26">
        <v>13</v>
      </c>
      <c r="C16" s="26">
        <v>17</v>
      </c>
      <c r="D16" s="12">
        <f t="shared" si="0"/>
        <v>-4</v>
      </c>
      <c r="E16" s="13">
        <v>-4</v>
      </c>
      <c r="F16" s="12">
        <v>-8</v>
      </c>
      <c r="G16" s="12">
        <v>-1</v>
      </c>
      <c r="H16" s="12">
        <v>-9</v>
      </c>
      <c r="I16" s="27">
        <v>2</v>
      </c>
      <c r="J16" s="12">
        <v>4</v>
      </c>
      <c r="K16" s="45"/>
      <c r="L16" s="45"/>
    </row>
    <row r="17" spans="1:12" ht="12" customHeight="1" x14ac:dyDescent="0.2">
      <c r="A17" s="11" t="s">
        <v>19</v>
      </c>
      <c r="B17" s="28">
        <v>1</v>
      </c>
      <c r="C17" s="28">
        <v>2</v>
      </c>
      <c r="D17" s="12">
        <f t="shared" si="0"/>
        <v>-1</v>
      </c>
      <c r="E17" s="13">
        <v>-1</v>
      </c>
      <c r="F17" s="12">
        <v>-2</v>
      </c>
      <c r="G17" s="12">
        <v>-1</v>
      </c>
      <c r="H17" s="12">
        <v>-3</v>
      </c>
      <c r="I17" s="27" t="s">
        <v>35</v>
      </c>
      <c r="J17" s="27">
        <v>1</v>
      </c>
      <c r="K17" s="45"/>
      <c r="L17" s="45"/>
    </row>
    <row r="18" spans="1:12" ht="12" customHeight="1" x14ac:dyDescent="0.2">
      <c r="A18" s="11" t="s">
        <v>20</v>
      </c>
      <c r="B18" s="26">
        <v>6</v>
      </c>
      <c r="C18" s="26">
        <v>9</v>
      </c>
      <c r="D18" s="12">
        <f t="shared" si="0"/>
        <v>-3</v>
      </c>
      <c r="E18" s="13" t="s">
        <v>35</v>
      </c>
      <c r="F18" s="12">
        <v>-3</v>
      </c>
      <c r="G18" s="12">
        <v>-2</v>
      </c>
      <c r="H18" s="12">
        <v>-5</v>
      </c>
      <c r="I18" s="27">
        <v>10</v>
      </c>
      <c r="J18" s="12">
        <v>2</v>
      </c>
      <c r="K18" s="45"/>
      <c r="L18" s="45"/>
    </row>
    <row r="19" spans="1:12" ht="12" customHeight="1" x14ac:dyDescent="0.2">
      <c r="A19" s="11" t="s">
        <v>21</v>
      </c>
      <c r="B19" s="26">
        <v>5</v>
      </c>
      <c r="C19" s="26">
        <v>3</v>
      </c>
      <c r="D19" s="12">
        <f t="shared" si="0"/>
        <v>2</v>
      </c>
      <c r="E19" s="13">
        <v>-3</v>
      </c>
      <c r="F19" s="12">
        <v>-1</v>
      </c>
      <c r="G19" s="12" t="s">
        <v>35</v>
      </c>
      <c r="H19" s="12">
        <v>-1</v>
      </c>
      <c r="I19" s="27">
        <v>2</v>
      </c>
      <c r="J19" s="12" t="s">
        <v>35</v>
      </c>
      <c r="K19" s="45"/>
      <c r="L19" s="45"/>
    </row>
    <row r="20" spans="1:12" ht="17.25" customHeight="1" x14ac:dyDescent="0.2">
      <c r="A20" s="11" t="s">
        <v>22</v>
      </c>
      <c r="B20" s="26">
        <v>91</v>
      </c>
      <c r="C20" s="26">
        <v>111</v>
      </c>
      <c r="D20" s="12">
        <f t="shared" si="0"/>
        <v>-20</v>
      </c>
      <c r="E20" s="12">
        <v>-54</v>
      </c>
      <c r="F20" s="12">
        <v>-74</v>
      </c>
      <c r="G20" s="12">
        <v>10</v>
      </c>
      <c r="H20" s="12">
        <v>-64</v>
      </c>
      <c r="I20" s="12">
        <v>50</v>
      </c>
      <c r="J20" s="12">
        <v>32</v>
      </c>
      <c r="K20" s="45"/>
      <c r="L20" s="45"/>
    </row>
    <row r="21" spans="1:12" ht="17.25" customHeight="1" x14ac:dyDescent="0.2">
      <c r="A21" s="11" t="s">
        <v>23</v>
      </c>
      <c r="B21" s="12">
        <f>IF(SUM(B22:B23)=0,"-",SUM(B22:B23))</f>
        <v>176</v>
      </c>
      <c r="C21" s="12">
        <f t="shared" ref="C21:D21" si="1">IF(SUM(C22:C23)=0,"-",SUM(C22:C23))</f>
        <v>155</v>
      </c>
      <c r="D21" s="12">
        <f t="shared" si="1"/>
        <v>21</v>
      </c>
      <c r="E21" s="47">
        <f t="shared" ref="E21:J21" si="2">IF(SUM(E22:E23)=0,"-",SUM(E22:E23))</f>
        <v>137</v>
      </c>
      <c r="F21" s="47">
        <f t="shared" si="2"/>
        <v>158</v>
      </c>
      <c r="G21" s="47">
        <f t="shared" ref="G21:H21" si="3">IF(SUM(G22:G23)=0,"-",SUM(G22:G23))</f>
        <v>1</v>
      </c>
      <c r="H21" s="47">
        <f t="shared" si="3"/>
        <v>159</v>
      </c>
      <c r="I21" s="47">
        <f t="shared" si="2"/>
        <v>86</v>
      </c>
      <c r="J21" s="47">
        <f t="shared" si="2"/>
        <v>27</v>
      </c>
      <c r="K21" s="45"/>
      <c r="L21" s="45"/>
    </row>
    <row r="22" spans="1:12" ht="12" customHeight="1" x14ac:dyDescent="0.2">
      <c r="A22" s="16" t="s">
        <v>24</v>
      </c>
      <c r="B22" s="17">
        <f>IF(SUM(B6,B7,B9,B10,B11,B14,B15,B16,B18)=0,"-",SUM(B6,B7,B9,B10,B11,B14,B15,B16,B18))</f>
        <v>158</v>
      </c>
      <c r="C22" s="17">
        <f t="shared" ref="C22:J22" si="4">IF(SUM(C6,C7,C9,C10,C11,C14,C15,C16,C18)=0,"-",SUM(C6,C7,C9,C10,C11,C14,C15,C16,C18))</f>
        <v>134</v>
      </c>
      <c r="D22" s="17">
        <f t="shared" si="4"/>
        <v>24</v>
      </c>
      <c r="E22" s="48">
        <f t="shared" si="4"/>
        <v>149</v>
      </c>
      <c r="F22" s="48">
        <f t="shared" si="4"/>
        <v>173</v>
      </c>
      <c r="G22" s="48">
        <f t="shared" si="4"/>
        <v>2</v>
      </c>
      <c r="H22" s="48">
        <f t="shared" si="4"/>
        <v>175</v>
      </c>
      <c r="I22" s="48">
        <f t="shared" si="4"/>
        <v>78</v>
      </c>
      <c r="J22" s="48">
        <f t="shared" si="4"/>
        <v>25</v>
      </c>
      <c r="K22" s="45"/>
      <c r="L22" s="45"/>
    </row>
    <row r="23" spans="1:12" ht="12" customHeight="1" x14ac:dyDescent="0.2">
      <c r="A23" s="11" t="s">
        <v>25</v>
      </c>
      <c r="B23" s="12">
        <f>IF((SUM(B5,B8,B12,B13,B17,B19)=0),"-",SUM(B5,B8,B12,B13,B17,B19))</f>
        <v>18</v>
      </c>
      <c r="C23" s="12">
        <f t="shared" ref="C23:J23" si="5">IF((SUM(C5,C8,C12,C13,C17,C19)=0),"-",SUM(C5,C8,C12,C13,C17,C19))</f>
        <v>21</v>
      </c>
      <c r="D23" s="12">
        <f t="shared" si="5"/>
        <v>-3</v>
      </c>
      <c r="E23" s="47">
        <f t="shared" si="5"/>
        <v>-12</v>
      </c>
      <c r="F23" s="47">
        <f t="shared" si="5"/>
        <v>-15</v>
      </c>
      <c r="G23" s="47">
        <f t="shared" si="5"/>
        <v>-1</v>
      </c>
      <c r="H23" s="47">
        <f t="shared" si="5"/>
        <v>-16</v>
      </c>
      <c r="I23" s="47">
        <f t="shared" si="5"/>
        <v>8</v>
      </c>
      <c r="J23" s="47">
        <f t="shared" si="5"/>
        <v>2</v>
      </c>
      <c r="K23" s="45"/>
      <c r="L23" s="45"/>
    </row>
    <row r="24" spans="1:12" ht="17.25" customHeight="1" thickBot="1" x14ac:dyDescent="0.25">
      <c r="A24" s="18" t="s">
        <v>26</v>
      </c>
      <c r="B24" s="19">
        <f>SUM(B20:B21)</f>
        <v>267</v>
      </c>
      <c r="C24" s="19">
        <f t="shared" ref="C24:J24" si="6">SUM(C20:C21)</f>
        <v>266</v>
      </c>
      <c r="D24" s="19">
        <f t="shared" si="6"/>
        <v>1</v>
      </c>
      <c r="E24" s="37">
        <f t="shared" si="6"/>
        <v>83</v>
      </c>
      <c r="F24" s="37">
        <f t="shared" si="6"/>
        <v>84</v>
      </c>
      <c r="G24" s="37">
        <f t="shared" si="6"/>
        <v>11</v>
      </c>
      <c r="H24" s="37">
        <f t="shared" si="6"/>
        <v>95</v>
      </c>
      <c r="I24" s="37">
        <f t="shared" si="6"/>
        <v>136</v>
      </c>
      <c r="J24" s="37">
        <f t="shared" si="6"/>
        <v>59</v>
      </c>
      <c r="K24" s="45"/>
      <c r="L24" s="45"/>
    </row>
    <row r="25" spans="1:12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  <c r="I25" s="21"/>
      <c r="J25" s="21"/>
    </row>
    <row r="26" spans="1:12" ht="12" customHeight="1" x14ac:dyDescent="0.2">
      <c r="A26" s="23" t="s">
        <v>61</v>
      </c>
      <c r="C26" s="24"/>
      <c r="D26" s="25"/>
    </row>
    <row r="27" spans="1:12" ht="14.25" customHeight="1" x14ac:dyDescent="0.2">
      <c r="A27" s="20"/>
      <c r="C27" s="24"/>
      <c r="D27" s="25"/>
    </row>
    <row r="28" spans="1:12" ht="14.25" customHeight="1" x14ac:dyDescent="0.2">
      <c r="A28" s="25"/>
      <c r="B28" s="25"/>
      <c r="C28" s="25"/>
      <c r="D28" s="25"/>
    </row>
    <row r="29" spans="1:12" ht="14.25" customHeight="1" x14ac:dyDescent="0.2">
      <c r="A29" s="25"/>
      <c r="B29" s="25"/>
      <c r="C29" s="25"/>
      <c r="D29" s="25"/>
    </row>
    <row r="30" spans="1:12" ht="14.25" customHeight="1" x14ac:dyDescent="0.2">
      <c r="A30" s="20"/>
      <c r="C30" s="24"/>
      <c r="D30" s="25"/>
    </row>
    <row r="31" spans="1:12" ht="14.25" customHeight="1" x14ac:dyDescent="0.2">
      <c r="A31" s="20"/>
      <c r="C31" s="24"/>
      <c r="D31" s="25"/>
    </row>
    <row r="32" spans="1:12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C24 D5:D24 E21:J2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E28A4-37AA-4671-88AC-6FD47E2C5EB9}">
  <dimension ref="A1:L417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12" x14ac:dyDescent="0.2">
      <c r="A1" s="1" t="s">
        <v>33</v>
      </c>
    </row>
    <row r="2" spans="1:12" s="5" customFormat="1" ht="28.5" customHeight="1" thickBot="1" x14ac:dyDescent="0.25">
      <c r="A2" s="3" t="s">
        <v>54</v>
      </c>
      <c r="B2" s="4"/>
      <c r="C2" s="4"/>
      <c r="D2" s="4"/>
      <c r="E2" s="4"/>
      <c r="F2" s="4"/>
      <c r="G2" s="4"/>
      <c r="H2" s="4"/>
      <c r="I2" s="4"/>
      <c r="J2" s="4"/>
    </row>
    <row r="3" spans="1:12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56</v>
      </c>
      <c r="H3" s="7" t="s">
        <v>57</v>
      </c>
      <c r="I3" s="7" t="s">
        <v>4</v>
      </c>
      <c r="J3" s="8" t="s">
        <v>5</v>
      </c>
    </row>
    <row r="4" spans="1:12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58</v>
      </c>
      <c r="H4" s="10" t="s">
        <v>59</v>
      </c>
      <c r="I4" s="10" t="s">
        <v>31</v>
      </c>
      <c r="J4" s="10" t="s">
        <v>32</v>
      </c>
    </row>
    <row r="5" spans="1:12" ht="12" customHeight="1" x14ac:dyDescent="0.2">
      <c r="A5" s="11" t="s">
        <v>7</v>
      </c>
      <c r="B5" s="26">
        <v>1</v>
      </c>
      <c r="C5" s="26">
        <v>7</v>
      </c>
      <c r="D5" s="12">
        <f>IF(SUM(B5)-SUM(C5)=0,"-",(SUM(B5)-SUM(C5)))</f>
        <v>-6</v>
      </c>
      <c r="E5" s="13">
        <v>4</v>
      </c>
      <c r="F5" s="12">
        <v>-2</v>
      </c>
      <c r="G5" s="12">
        <v>-1</v>
      </c>
      <c r="H5" s="12">
        <v>-3</v>
      </c>
      <c r="I5" s="27" t="s">
        <v>35</v>
      </c>
      <c r="J5" s="27" t="s">
        <v>35</v>
      </c>
      <c r="K5" s="45"/>
      <c r="L5" s="45"/>
    </row>
    <row r="6" spans="1:12" ht="12" customHeight="1" x14ac:dyDescent="0.2">
      <c r="A6" s="11" t="s">
        <v>8</v>
      </c>
      <c r="B6" s="26">
        <v>3</v>
      </c>
      <c r="C6" s="26">
        <v>5</v>
      </c>
      <c r="D6" s="12">
        <f t="shared" ref="D6:D20" si="0">IF(SUM(B6)-SUM(C6)=0,"-",(SUM(B6)-SUM(C6)))</f>
        <v>-2</v>
      </c>
      <c r="E6" s="15">
        <v>11</v>
      </c>
      <c r="F6" s="12">
        <v>9</v>
      </c>
      <c r="G6" s="12">
        <v>4</v>
      </c>
      <c r="H6" s="12">
        <v>13</v>
      </c>
      <c r="I6" s="12">
        <v>5</v>
      </c>
      <c r="J6" s="27">
        <v>2</v>
      </c>
      <c r="K6" s="45"/>
      <c r="L6" s="45"/>
    </row>
    <row r="7" spans="1:12" ht="12" customHeight="1" x14ac:dyDescent="0.2">
      <c r="A7" s="11" t="s">
        <v>9</v>
      </c>
      <c r="B7" s="26">
        <v>18</v>
      </c>
      <c r="C7" s="26">
        <v>17</v>
      </c>
      <c r="D7" s="12">
        <f t="shared" si="0"/>
        <v>1</v>
      </c>
      <c r="E7" s="13">
        <v>8</v>
      </c>
      <c r="F7" s="12">
        <v>9</v>
      </c>
      <c r="G7" s="12">
        <v>-1</v>
      </c>
      <c r="H7" s="12">
        <v>8</v>
      </c>
      <c r="I7" s="12">
        <v>9</v>
      </c>
      <c r="J7" s="12">
        <v>5</v>
      </c>
      <c r="K7" s="45"/>
      <c r="L7" s="45"/>
    </row>
    <row r="8" spans="1:12" ht="12" customHeight="1" x14ac:dyDescent="0.2">
      <c r="A8" s="11" t="s">
        <v>10</v>
      </c>
      <c r="B8" s="26">
        <v>4</v>
      </c>
      <c r="C8" s="26">
        <v>12</v>
      </c>
      <c r="D8" s="12">
        <f t="shared" si="0"/>
        <v>-8</v>
      </c>
      <c r="E8" s="13">
        <v>10</v>
      </c>
      <c r="F8" s="12">
        <v>2</v>
      </c>
      <c r="G8" s="12" t="s">
        <v>35</v>
      </c>
      <c r="H8" s="12">
        <v>2</v>
      </c>
      <c r="I8" s="27">
        <v>1</v>
      </c>
      <c r="J8" s="27" t="s">
        <v>35</v>
      </c>
      <c r="K8" s="45"/>
      <c r="L8" s="45"/>
    </row>
    <row r="9" spans="1:12" ht="12" customHeight="1" x14ac:dyDescent="0.2">
      <c r="A9" s="11" t="s">
        <v>11</v>
      </c>
      <c r="B9" s="28">
        <v>4</v>
      </c>
      <c r="C9" s="26">
        <v>3</v>
      </c>
      <c r="D9" s="12">
        <f t="shared" si="0"/>
        <v>1</v>
      </c>
      <c r="E9" s="13">
        <v>14</v>
      </c>
      <c r="F9" s="12">
        <v>15</v>
      </c>
      <c r="G9" s="12">
        <v>4</v>
      </c>
      <c r="H9" s="12">
        <v>19</v>
      </c>
      <c r="I9" s="12" t="s">
        <v>35</v>
      </c>
      <c r="J9" s="12" t="s">
        <v>35</v>
      </c>
      <c r="K9" s="45"/>
      <c r="L9" s="45"/>
    </row>
    <row r="10" spans="1:12" ht="17.25" customHeight="1" x14ac:dyDescent="0.2">
      <c r="A10" s="11" t="s">
        <v>12</v>
      </c>
      <c r="B10" s="26">
        <v>24</v>
      </c>
      <c r="C10" s="26">
        <v>14</v>
      </c>
      <c r="D10" s="12">
        <f t="shared" si="0"/>
        <v>10</v>
      </c>
      <c r="E10" s="13">
        <v>20</v>
      </c>
      <c r="F10" s="12">
        <v>30</v>
      </c>
      <c r="G10" s="12" t="s">
        <v>35</v>
      </c>
      <c r="H10" s="12">
        <v>30</v>
      </c>
      <c r="I10" s="27">
        <v>8</v>
      </c>
      <c r="J10" s="27">
        <v>3</v>
      </c>
      <c r="K10" s="45"/>
      <c r="L10" s="45"/>
    </row>
    <row r="11" spans="1:12" ht="12" customHeight="1" x14ac:dyDescent="0.2">
      <c r="A11" s="11" t="s">
        <v>13</v>
      </c>
      <c r="B11" s="26">
        <v>73</v>
      </c>
      <c r="C11" s="26">
        <v>23</v>
      </c>
      <c r="D11" s="12">
        <f t="shared" si="0"/>
        <v>50</v>
      </c>
      <c r="E11" s="15">
        <v>121</v>
      </c>
      <c r="F11" s="12">
        <v>171</v>
      </c>
      <c r="G11" s="12">
        <v>2</v>
      </c>
      <c r="H11" s="12">
        <v>173</v>
      </c>
      <c r="I11" s="27">
        <v>18</v>
      </c>
      <c r="J11" s="27">
        <v>6</v>
      </c>
      <c r="K11" s="45"/>
      <c r="L11" s="45"/>
    </row>
    <row r="12" spans="1:12" ht="12" customHeight="1" x14ac:dyDescent="0.2">
      <c r="A12" s="11" t="s">
        <v>14</v>
      </c>
      <c r="B12" s="28">
        <v>1</v>
      </c>
      <c r="C12" s="26">
        <v>2</v>
      </c>
      <c r="D12" s="12">
        <f t="shared" si="0"/>
        <v>-1</v>
      </c>
      <c r="E12" s="13">
        <v>2</v>
      </c>
      <c r="F12" s="12">
        <v>1</v>
      </c>
      <c r="G12" s="12" t="s">
        <v>35</v>
      </c>
      <c r="H12" s="12">
        <v>1</v>
      </c>
      <c r="I12" s="12" t="s">
        <v>35</v>
      </c>
      <c r="J12" s="27" t="s">
        <v>35</v>
      </c>
      <c r="K12" s="45"/>
      <c r="L12" s="45"/>
    </row>
    <row r="13" spans="1:12" ht="12" customHeight="1" x14ac:dyDescent="0.2">
      <c r="A13" s="11" t="s">
        <v>15</v>
      </c>
      <c r="B13" s="28" t="s">
        <v>35</v>
      </c>
      <c r="C13" s="26">
        <v>3</v>
      </c>
      <c r="D13" s="12">
        <f t="shared" si="0"/>
        <v>-3</v>
      </c>
      <c r="E13" s="13">
        <v>3</v>
      </c>
      <c r="F13" s="12" t="s">
        <v>35</v>
      </c>
      <c r="G13" s="12" t="s">
        <v>35</v>
      </c>
      <c r="H13" s="12" t="s">
        <v>35</v>
      </c>
      <c r="I13" s="27" t="s">
        <v>35</v>
      </c>
      <c r="J13" s="27" t="s">
        <v>35</v>
      </c>
      <c r="K13" s="45"/>
      <c r="L13" s="45"/>
    </row>
    <row r="14" spans="1:12" ht="12" customHeight="1" x14ac:dyDescent="0.2">
      <c r="A14" s="11" t="s">
        <v>16</v>
      </c>
      <c r="B14" s="26">
        <v>31</v>
      </c>
      <c r="C14" s="26">
        <v>13</v>
      </c>
      <c r="D14" s="12">
        <f t="shared" si="0"/>
        <v>18</v>
      </c>
      <c r="E14" s="15">
        <v>-12</v>
      </c>
      <c r="F14" s="12">
        <v>6</v>
      </c>
      <c r="G14" s="12">
        <v>-1</v>
      </c>
      <c r="H14" s="12">
        <v>5</v>
      </c>
      <c r="I14" s="27">
        <v>11</v>
      </c>
      <c r="J14" s="27">
        <v>3</v>
      </c>
      <c r="K14" s="45"/>
      <c r="L14" s="45"/>
    </row>
    <row r="15" spans="1:12" ht="17.25" customHeight="1" x14ac:dyDescent="0.2">
      <c r="A15" s="11" t="s">
        <v>17</v>
      </c>
      <c r="B15" s="26">
        <v>5</v>
      </c>
      <c r="C15" s="28">
        <v>6</v>
      </c>
      <c r="D15" s="12">
        <f t="shared" si="0"/>
        <v>-1</v>
      </c>
      <c r="E15" s="15">
        <v>-12</v>
      </c>
      <c r="F15" s="12">
        <v>-13</v>
      </c>
      <c r="G15" s="12" t="s">
        <v>35</v>
      </c>
      <c r="H15" s="12">
        <v>-13</v>
      </c>
      <c r="I15" s="27">
        <v>2</v>
      </c>
      <c r="J15" s="27" t="s">
        <v>35</v>
      </c>
      <c r="K15" s="45"/>
      <c r="L15" s="45"/>
    </row>
    <row r="16" spans="1:12" ht="12" customHeight="1" x14ac:dyDescent="0.2">
      <c r="A16" s="11" t="s">
        <v>18</v>
      </c>
      <c r="B16" s="26">
        <v>16</v>
      </c>
      <c r="C16" s="26">
        <v>10</v>
      </c>
      <c r="D16" s="12">
        <f t="shared" si="0"/>
        <v>6</v>
      </c>
      <c r="E16" s="13">
        <v>-26</v>
      </c>
      <c r="F16" s="12">
        <v>-20</v>
      </c>
      <c r="G16" s="12">
        <v>5</v>
      </c>
      <c r="H16" s="12">
        <v>-15</v>
      </c>
      <c r="I16" s="27">
        <v>7</v>
      </c>
      <c r="J16" s="12">
        <v>1</v>
      </c>
      <c r="K16" s="45"/>
      <c r="L16" s="45"/>
    </row>
    <row r="17" spans="1:12" ht="12" customHeight="1" x14ac:dyDescent="0.2">
      <c r="A17" s="11" t="s">
        <v>19</v>
      </c>
      <c r="B17" s="28">
        <v>2</v>
      </c>
      <c r="C17" s="28">
        <v>2</v>
      </c>
      <c r="D17" s="12" t="str">
        <f t="shared" si="0"/>
        <v>-</v>
      </c>
      <c r="E17" s="13">
        <v>-1</v>
      </c>
      <c r="F17" s="12">
        <v>-1</v>
      </c>
      <c r="G17" s="12" t="s">
        <v>35</v>
      </c>
      <c r="H17" s="12">
        <v>-1</v>
      </c>
      <c r="I17" s="27" t="s">
        <v>35</v>
      </c>
      <c r="J17" s="27" t="s">
        <v>35</v>
      </c>
      <c r="K17" s="45"/>
      <c r="L17" s="45"/>
    </row>
    <row r="18" spans="1:12" ht="12" customHeight="1" x14ac:dyDescent="0.2">
      <c r="A18" s="11" t="s">
        <v>20</v>
      </c>
      <c r="B18" s="26">
        <v>10</v>
      </c>
      <c r="C18" s="26">
        <v>12</v>
      </c>
      <c r="D18" s="12">
        <f t="shared" si="0"/>
        <v>-2</v>
      </c>
      <c r="E18" s="13">
        <v>1</v>
      </c>
      <c r="F18" s="12">
        <v>-1</v>
      </c>
      <c r="G18" s="12">
        <v>-2</v>
      </c>
      <c r="H18" s="12">
        <v>-3</v>
      </c>
      <c r="I18" s="27">
        <v>1</v>
      </c>
      <c r="J18" s="12">
        <v>2</v>
      </c>
      <c r="K18" s="45"/>
      <c r="L18" s="45"/>
    </row>
    <row r="19" spans="1:12" ht="12" customHeight="1" x14ac:dyDescent="0.2">
      <c r="A19" s="11" t="s">
        <v>21</v>
      </c>
      <c r="B19" s="26">
        <v>8</v>
      </c>
      <c r="C19" s="26">
        <v>8</v>
      </c>
      <c r="D19" s="12" t="str">
        <f t="shared" si="0"/>
        <v>-</v>
      </c>
      <c r="E19" s="13">
        <v>17</v>
      </c>
      <c r="F19" s="12">
        <v>17</v>
      </c>
      <c r="G19" s="12">
        <v>1</v>
      </c>
      <c r="H19" s="12">
        <v>18</v>
      </c>
      <c r="I19" s="27" t="s">
        <v>35</v>
      </c>
      <c r="J19" s="12">
        <v>1</v>
      </c>
      <c r="K19" s="45"/>
      <c r="L19" s="45"/>
    </row>
    <row r="20" spans="1:12" ht="17.25" customHeight="1" x14ac:dyDescent="0.2">
      <c r="A20" s="11" t="s">
        <v>22</v>
      </c>
      <c r="B20" s="26">
        <v>80</v>
      </c>
      <c r="C20" s="26">
        <v>135</v>
      </c>
      <c r="D20" s="12">
        <f t="shared" si="0"/>
        <v>-55</v>
      </c>
      <c r="E20" s="12">
        <v>131</v>
      </c>
      <c r="F20" s="12">
        <v>76</v>
      </c>
      <c r="G20" s="12">
        <v>-10</v>
      </c>
      <c r="H20" s="12">
        <v>66</v>
      </c>
      <c r="I20" s="12">
        <v>45</v>
      </c>
      <c r="J20" s="12">
        <v>31</v>
      </c>
      <c r="K20" s="45"/>
      <c r="L20" s="45"/>
    </row>
    <row r="21" spans="1:12" ht="17.25" customHeight="1" x14ac:dyDescent="0.2">
      <c r="A21" s="11" t="s">
        <v>23</v>
      </c>
      <c r="B21" s="12">
        <f>IF(SUM(B22:B23)=0,"-",SUM(B22:B23))</f>
        <v>200</v>
      </c>
      <c r="C21" s="12">
        <f t="shared" ref="C21:J21" si="1">IF(SUM(C22:C23)=0,"-",SUM(C22:C23))</f>
        <v>137</v>
      </c>
      <c r="D21" s="12">
        <f t="shared" si="1"/>
        <v>63</v>
      </c>
      <c r="E21" s="12">
        <f t="shared" si="1"/>
        <v>160</v>
      </c>
      <c r="F21" s="12">
        <f t="shared" si="1"/>
        <v>223</v>
      </c>
      <c r="G21" s="12">
        <f t="shared" ref="G21:H21" si="2">IF(SUM(G22:G23)=0,"-",SUM(G22:G23))</f>
        <v>11</v>
      </c>
      <c r="H21" s="12">
        <f t="shared" si="2"/>
        <v>234</v>
      </c>
      <c r="I21" s="12">
        <f t="shared" si="1"/>
        <v>62</v>
      </c>
      <c r="J21" s="12">
        <f t="shared" si="1"/>
        <v>23</v>
      </c>
      <c r="K21" s="45"/>
      <c r="L21" s="45"/>
    </row>
    <row r="22" spans="1:12" ht="12" customHeight="1" x14ac:dyDescent="0.2">
      <c r="A22" s="16" t="s">
        <v>24</v>
      </c>
      <c r="B22" s="17">
        <f>IF(SUM(B6,B7,B9,B10,B11,B14,B15,B16,B18)=0,"-",SUM(B6,B7,B9,B10,B11,B14,B15,B16,B18))</f>
        <v>184</v>
      </c>
      <c r="C22" s="17">
        <f t="shared" ref="C22:J22" si="3">IF(SUM(C6,C7,C9,C10,C11,C14,C15,C16,C18)=0,"-",SUM(C6,C7,C9,C10,C11,C14,C15,C16,C18))</f>
        <v>103</v>
      </c>
      <c r="D22" s="17">
        <f t="shared" si="3"/>
        <v>81</v>
      </c>
      <c r="E22" s="17">
        <f t="shared" si="3"/>
        <v>125</v>
      </c>
      <c r="F22" s="17">
        <f t="shared" si="3"/>
        <v>206</v>
      </c>
      <c r="G22" s="17">
        <f t="shared" ref="G22:H22" si="4">IF(SUM(G6,G7,G9,G10,G11,G14,G15,G16,G18)=0,"-",SUM(G6,G7,G9,G10,G11,G14,G15,G16,G18))</f>
        <v>11</v>
      </c>
      <c r="H22" s="17">
        <f t="shared" si="4"/>
        <v>217</v>
      </c>
      <c r="I22" s="17">
        <f t="shared" si="3"/>
        <v>61</v>
      </c>
      <c r="J22" s="17">
        <f t="shared" si="3"/>
        <v>22</v>
      </c>
      <c r="K22" s="45"/>
      <c r="L22" s="45"/>
    </row>
    <row r="23" spans="1:12" ht="12" customHeight="1" x14ac:dyDescent="0.2">
      <c r="A23" s="11" t="s">
        <v>25</v>
      </c>
      <c r="B23" s="12">
        <f>IF((SUM(B5,B8,B12,B13,B17,B19)=0),"-",SUM(B5,B8,B12,B13,B17,B19))</f>
        <v>16</v>
      </c>
      <c r="C23" s="12">
        <f t="shared" ref="C23:J23" si="5">IF((SUM(C5,C8,C12,C13,C17,C19)=0),"-",SUM(C5,C8,C12,C13,C17,C19))</f>
        <v>34</v>
      </c>
      <c r="D23" s="12">
        <f t="shared" si="5"/>
        <v>-18</v>
      </c>
      <c r="E23" s="12">
        <f t="shared" si="5"/>
        <v>35</v>
      </c>
      <c r="F23" s="12">
        <f t="shared" si="5"/>
        <v>17</v>
      </c>
      <c r="G23" s="12" t="str">
        <f t="shared" ref="G23:H23" si="6">IF((SUM(G5,G8,G12,G13,G17,G19)=0),"-",SUM(G5,G8,G12,G13,G17,G19))</f>
        <v>-</v>
      </c>
      <c r="H23" s="12">
        <f t="shared" si="6"/>
        <v>17</v>
      </c>
      <c r="I23" s="12">
        <f t="shared" si="5"/>
        <v>1</v>
      </c>
      <c r="J23" s="12">
        <f t="shared" si="5"/>
        <v>1</v>
      </c>
      <c r="K23" s="45"/>
      <c r="L23" s="45"/>
    </row>
    <row r="24" spans="1:12" ht="17.25" customHeight="1" thickBot="1" x14ac:dyDescent="0.25">
      <c r="A24" s="18" t="s">
        <v>26</v>
      </c>
      <c r="B24" s="19">
        <f>SUM(B20:B21)</f>
        <v>280</v>
      </c>
      <c r="C24" s="19">
        <f t="shared" ref="C24:J24" si="7">SUM(C20:C21)</f>
        <v>272</v>
      </c>
      <c r="D24" s="19">
        <f t="shared" si="7"/>
        <v>8</v>
      </c>
      <c r="E24" s="19">
        <f t="shared" si="7"/>
        <v>291</v>
      </c>
      <c r="F24" s="19">
        <f t="shared" si="7"/>
        <v>299</v>
      </c>
      <c r="G24" s="19">
        <f t="shared" ref="G24:H24" si="8">SUM(G20:G21)</f>
        <v>1</v>
      </c>
      <c r="H24" s="19">
        <f t="shared" si="8"/>
        <v>300</v>
      </c>
      <c r="I24" s="19">
        <f t="shared" si="7"/>
        <v>107</v>
      </c>
      <c r="J24" s="19">
        <f t="shared" si="7"/>
        <v>54</v>
      </c>
      <c r="K24" s="45"/>
      <c r="L24" s="45"/>
    </row>
    <row r="25" spans="1:12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  <c r="I25" s="21"/>
      <c r="J25" s="21"/>
    </row>
    <row r="26" spans="1:12" ht="12" customHeight="1" x14ac:dyDescent="0.2">
      <c r="A26" s="23" t="s">
        <v>55</v>
      </c>
      <c r="C26" s="24"/>
      <c r="D26" s="25"/>
    </row>
    <row r="27" spans="1:12" ht="14.25" customHeight="1" x14ac:dyDescent="0.2">
      <c r="A27" s="20"/>
      <c r="C27" s="24"/>
      <c r="D27" s="25"/>
    </row>
    <row r="28" spans="1:12" ht="14.25" customHeight="1" x14ac:dyDescent="0.2">
      <c r="A28" s="25"/>
      <c r="B28" s="25"/>
      <c r="C28" s="25"/>
      <c r="D28" s="25"/>
    </row>
    <row r="29" spans="1:12" ht="14.25" customHeight="1" x14ac:dyDescent="0.2">
      <c r="A29" s="25"/>
      <c r="B29" s="25"/>
      <c r="C29" s="25"/>
      <c r="D29" s="25"/>
    </row>
    <row r="30" spans="1:12" ht="14.25" customHeight="1" x14ac:dyDescent="0.2">
      <c r="A30" s="20"/>
      <c r="C30" s="24"/>
      <c r="D30" s="25"/>
    </row>
    <row r="31" spans="1:12" ht="14.25" customHeight="1" x14ac:dyDescent="0.2">
      <c r="A31" s="20"/>
      <c r="C31" s="24"/>
      <c r="D31" s="25"/>
    </row>
    <row r="32" spans="1:12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I21:J24 D5:D20 B21:F24 G21:H2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FABC-2035-4165-ACC8-1C2ADB88F1A2}">
  <dimension ref="A1:J417"/>
  <sheetViews>
    <sheetView showGridLines="0" topLeftCell="A16" workbookViewId="0">
      <selection activeCell="E5" sqref="E5:F20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6384" width="11" style="2"/>
  </cols>
  <sheetData>
    <row r="1" spans="1:10" x14ac:dyDescent="0.2">
      <c r="A1" s="1" t="s">
        <v>33</v>
      </c>
    </row>
    <row r="2" spans="1:10" s="5" customFormat="1" ht="28.5" customHeight="1" thickBot="1" x14ac:dyDescent="0.25">
      <c r="A2" s="3" t="s">
        <v>52</v>
      </c>
      <c r="B2" s="4"/>
      <c r="C2" s="4"/>
      <c r="D2" s="4"/>
      <c r="E2" s="4"/>
      <c r="F2" s="4"/>
      <c r="G2" s="4"/>
      <c r="H2" s="4"/>
    </row>
    <row r="3" spans="1:10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10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31</v>
      </c>
      <c r="H4" s="10" t="s">
        <v>32</v>
      </c>
    </row>
    <row r="5" spans="1:10" ht="12" customHeight="1" x14ac:dyDescent="0.2">
      <c r="A5" s="11" t="s">
        <v>7</v>
      </c>
      <c r="B5" s="26">
        <v>2</v>
      </c>
      <c r="C5" s="26">
        <v>5</v>
      </c>
      <c r="D5" s="12">
        <f>IF(SUM(B5)-SUM(C5)=0,"-",(SUM(B5)-SUM(C5)))</f>
        <v>-3</v>
      </c>
      <c r="E5" s="13">
        <v>-17</v>
      </c>
      <c r="F5" s="12">
        <v>-20</v>
      </c>
      <c r="G5" s="27">
        <v>1</v>
      </c>
      <c r="H5" s="27">
        <v>1</v>
      </c>
      <c r="I5" s="45"/>
      <c r="J5" s="45"/>
    </row>
    <row r="6" spans="1:10" ht="12" customHeight="1" x14ac:dyDescent="0.2">
      <c r="A6" s="11" t="s">
        <v>8</v>
      </c>
      <c r="B6" s="26">
        <v>14</v>
      </c>
      <c r="C6" s="26">
        <v>9</v>
      </c>
      <c r="D6" s="12">
        <f t="shared" ref="D6:D20" si="0">IF(SUM(B6)-SUM(C6)=0,"-",(SUM(B6)-SUM(C6)))</f>
        <v>5</v>
      </c>
      <c r="E6" s="15">
        <v>10</v>
      </c>
      <c r="F6" s="12">
        <v>15</v>
      </c>
      <c r="G6" s="12">
        <v>3</v>
      </c>
      <c r="H6" s="27">
        <v>1</v>
      </c>
      <c r="I6" s="45"/>
      <c r="J6" s="45"/>
    </row>
    <row r="7" spans="1:10" ht="12" customHeight="1" x14ac:dyDescent="0.2">
      <c r="A7" s="11" t="s">
        <v>9</v>
      </c>
      <c r="B7" s="26">
        <v>29</v>
      </c>
      <c r="C7" s="26">
        <v>16</v>
      </c>
      <c r="D7" s="12">
        <f t="shared" si="0"/>
        <v>13</v>
      </c>
      <c r="E7" s="13">
        <v>-24</v>
      </c>
      <c r="F7" s="12">
        <v>-11</v>
      </c>
      <c r="G7" s="12">
        <v>11</v>
      </c>
      <c r="H7" s="12">
        <v>2</v>
      </c>
      <c r="I7" s="45"/>
      <c r="J7" s="45"/>
    </row>
    <row r="8" spans="1:10" ht="12" customHeight="1" x14ac:dyDescent="0.2">
      <c r="A8" s="11" t="s">
        <v>10</v>
      </c>
      <c r="B8" s="26">
        <v>2</v>
      </c>
      <c r="C8" s="26">
        <v>11</v>
      </c>
      <c r="D8" s="12">
        <f t="shared" si="0"/>
        <v>-9</v>
      </c>
      <c r="E8" s="13">
        <v>-22</v>
      </c>
      <c r="F8" s="12">
        <v>-31</v>
      </c>
      <c r="G8" s="27">
        <v>1</v>
      </c>
      <c r="H8" s="27" t="s">
        <v>35</v>
      </c>
      <c r="I8" s="45"/>
      <c r="J8" s="45"/>
    </row>
    <row r="9" spans="1:10" ht="12" customHeight="1" x14ac:dyDescent="0.2">
      <c r="A9" s="11" t="s">
        <v>11</v>
      </c>
      <c r="B9" s="28">
        <v>2</v>
      </c>
      <c r="C9" s="26">
        <v>8</v>
      </c>
      <c r="D9" s="12">
        <f t="shared" si="0"/>
        <v>-6</v>
      </c>
      <c r="E9" s="13">
        <v>-4</v>
      </c>
      <c r="F9" s="12">
        <v>-10</v>
      </c>
      <c r="G9" s="12">
        <v>1</v>
      </c>
      <c r="H9" s="12" t="s">
        <v>35</v>
      </c>
      <c r="I9" s="45"/>
      <c r="J9" s="45"/>
    </row>
    <row r="10" spans="1:10" ht="17.25" customHeight="1" x14ac:dyDescent="0.2">
      <c r="A10" s="11" t="s">
        <v>12</v>
      </c>
      <c r="B10" s="26">
        <v>13</v>
      </c>
      <c r="C10" s="26">
        <v>10</v>
      </c>
      <c r="D10" s="12">
        <f t="shared" si="0"/>
        <v>3</v>
      </c>
      <c r="E10" s="13">
        <v>39</v>
      </c>
      <c r="F10" s="12">
        <v>42</v>
      </c>
      <c r="G10" s="27">
        <v>8</v>
      </c>
      <c r="H10" s="27">
        <v>3</v>
      </c>
      <c r="I10" s="45"/>
      <c r="J10" s="45"/>
    </row>
    <row r="11" spans="1:10" ht="12" customHeight="1" x14ac:dyDescent="0.2">
      <c r="A11" s="11" t="s">
        <v>13</v>
      </c>
      <c r="B11" s="26">
        <v>60</v>
      </c>
      <c r="C11" s="26">
        <v>23</v>
      </c>
      <c r="D11" s="12">
        <f t="shared" si="0"/>
        <v>37</v>
      </c>
      <c r="E11" s="15">
        <v>55</v>
      </c>
      <c r="F11" s="12">
        <v>92</v>
      </c>
      <c r="G11" s="27">
        <v>22</v>
      </c>
      <c r="H11" s="27">
        <v>1</v>
      </c>
      <c r="I11" s="45"/>
      <c r="J11" s="45"/>
    </row>
    <row r="12" spans="1:10" ht="12" customHeight="1" x14ac:dyDescent="0.2">
      <c r="A12" s="11" t="s">
        <v>14</v>
      </c>
      <c r="B12" s="28">
        <v>2</v>
      </c>
      <c r="C12" s="26">
        <v>6</v>
      </c>
      <c r="D12" s="12">
        <f t="shared" si="0"/>
        <v>-4</v>
      </c>
      <c r="E12" s="13">
        <v>9</v>
      </c>
      <c r="F12" s="12">
        <v>5</v>
      </c>
      <c r="G12" s="12">
        <v>1</v>
      </c>
      <c r="H12" s="27" t="s">
        <v>35</v>
      </c>
      <c r="I12" s="45"/>
      <c r="J12" s="45"/>
    </row>
    <row r="13" spans="1:10" ht="12" customHeight="1" x14ac:dyDescent="0.2">
      <c r="A13" s="11" t="s">
        <v>15</v>
      </c>
      <c r="B13" s="28" t="s">
        <v>35</v>
      </c>
      <c r="C13" s="26">
        <v>5</v>
      </c>
      <c r="D13" s="12">
        <f t="shared" si="0"/>
        <v>-5</v>
      </c>
      <c r="E13" s="13">
        <v>-5</v>
      </c>
      <c r="F13" s="12">
        <v>-10</v>
      </c>
      <c r="G13" s="27">
        <v>3</v>
      </c>
      <c r="H13" s="27" t="s">
        <v>35</v>
      </c>
      <c r="I13" s="45"/>
      <c r="J13" s="45"/>
    </row>
    <row r="14" spans="1:10" ht="12" customHeight="1" x14ac:dyDescent="0.2">
      <c r="A14" s="11" t="s">
        <v>16</v>
      </c>
      <c r="B14" s="26">
        <v>23</v>
      </c>
      <c r="C14" s="26">
        <v>15</v>
      </c>
      <c r="D14" s="12">
        <f t="shared" si="0"/>
        <v>8</v>
      </c>
      <c r="E14" s="15">
        <v>4</v>
      </c>
      <c r="F14" s="12">
        <v>12</v>
      </c>
      <c r="G14" s="27">
        <v>6</v>
      </c>
      <c r="H14" s="27">
        <v>3</v>
      </c>
      <c r="I14" s="45"/>
      <c r="J14" s="45"/>
    </row>
    <row r="15" spans="1:10" ht="17.25" customHeight="1" x14ac:dyDescent="0.2">
      <c r="A15" s="11" t="s">
        <v>17</v>
      </c>
      <c r="B15" s="26">
        <v>1</v>
      </c>
      <c r="C15" s="28">
        <v>4</v>
      </c>
      <c r="D15" s="12">
        <f t="shared" si="0"/>
        <v>-3</v>
      </c>
      <c r="E15" s="15">
        <v>13</v>
      </c>
      <c r="F15" s="12">
        <v>10</v>
      </c>
      <c r="G15" s="27">
        <v>1</v>
      </c>
      <c r="H15" s="27" t="s">
        <v>35</v>
      </c>
      <c r="I15" s="45"/>
      <c r="J15" s="45"/>
    </row>
    <row r="16" spans="1:10" ht="12" customHeight="1" x14ac:dyDescent="0.2">
      <c r="A16" s="11" t="s">
        <v>18</v>
      </c>
      <c r="B16" s="26">
        <v>17</v>
      </c>
      <c r="C16" s="26">
        <v>16</v>
      </c>
      <c r="D16" s="12">
        <f t="shared" si="0"/>
        <v>1</v>
      </c>
      <c r="E16" s="13">
        <v>36</v>
      </c>
      <c r="F16" s="12">
        <v>37</v>
      </c>
      <c r="G16" s="27">
        <v>4</v>
      </c>
      <c r="H16" s="12">
        <v>2</v>
      </c>
      <c r="I16" s="45"/>
      <c r="J16" s="45"/>
    </row>
    <row r="17" spans="1:10" ht="12" customHeight="1" x14ac:dyDescent="0.2">
      <c r="A17" s="11" t="s">
        <v>19</v>
      </c>
      <c r="B17" s="28" t="s">
        <v>35</v>
      </c>
      <c r="C17" s="28">
        <v>1</v>
      </c>
      <c r="D17" s="12">
        <f t="shared" si="0"/>
        <v>-1</v>
      </c>
      <c r="E17" s="13">
        <v>-3</v>
      </c>
      <c r="F17" s="12">
        <v>-4</v>
      </c>
      <c r="G17" s="27">
        <v>1</v>
      </c>
      <c r="H17" s="27" t="s">
        <v>35</v>
      </c>
      <c r="I17" s="45"/>
      <c r="J17" s="45"/>
    </row>
    <row r="18" spans="1:10" ht="12" customHeight="1" x14ac:dyDescent="0.2">
      <c r="A18" s="11" t="s">
        <v>20</v>
      </c>
      <c r="B18" s="26">
        <v>1</v>
      </c>
      <c r="C18" s="26">
        <v>7</v>
      </c>
      <c r="D18" s="12">
        <f t="shared" si="0"/>
        <v>-6</v>
      </c>
      <c r="E18" s="13">
        <v>30</v>
      </c>
      <c r="F18" s="12">
        <v>24</v>
      </c>
      <c r="G18" s="27">
        <v>2</v>
      </c>
      <c r="H18" s="12">
        <v>1</v>
      </c>
      <c r="I18" s="45"/>
      <c r="J18" s="45"/>
    </row>
    <row r="19" spans="1:10" ht="12" customHeight="1" x14ac:dyDescent="0.2">
      <c r="A19" s="11" t="s">
        <v>21</v>
      </c>
      <c r="B19" s="26">
        <v>4</v>
      </c>
      <c r="C19" s="26">
        <v>3</v>
      </c>
      <c r="D19" s="12">
        <f t="shared" si="0"/>
        <v>1</v>
      </c>
      <c r="E19" s="13">
        <v>-10</v>
      </c>
      <c r="F19" s="12">
        <v>-9</v>
      </c>
      <c r="G19" s="27">
        <v>2</v>
      </c>
      <c r="H19" s="12">
        <v>1</v>
      </c>
      <c r="I19" s="45"/>
      <c r="J19" s="45"/>
    </row>
    <row r="20" spans="1:10" ht="17.25" customHeight="1" x14ac:dyDescent="0.2">
      <c r="A20" s="11" t="s">
        <v>22</v>
      </c>
      <c r="B20" s="26">
        <v>109</v>
      </c>
      <c r="C20" s="26">
        <v>96</v>
      </c>
      <c r="D20" s="12">
        <f t="shared" si="0"/>
        <v>13</v>
      </c>
      <c r="E20" s="12">
        <v>123</v>
      </c>
      <c r="F20" s="12">
        <v>136</v>
      </c>
      <c r="G20" s="12">
        <v>48</v>
      </c>
      <c r="H20" s="12">
        <v>29</v>
      </c>
      <c r="I20" s="45"/>
      <c r="J20" s="45"/>
    </row>
    <row r="21" spans="1:10" ht="17.25" customHeight="1" x14ac:dyDescent="0.2">
      <c r="A21" s="11" t="s">
        <v>23</v>
      </c>
      <c r="B21" s="12">
        <f>IF(SUM(B22:B23)=0,"-",SUM(B22:B23))</f>
        <v>170</v>
      </c>
      <c r="C21" s="12">
        <f t="shared" ref="C21:H21" si="1">IF(SUM(C22:C23)=0,"-",SUM(C22:C23))</f>
        <v>139</v>
      </c>
      <c r="D21" s="12">
        <f t="shared" si="1"/>
        <v>31</v>
      </c>
      <c r="E21" s="12">
        <f t="shared" si="1"/>
        <v>111</v>
      </c>
      <c r="F21" s="12">
        <f t="shared" si="1"/>
        <v>142</v>
      </c>
      <c r="G21" s="12">
        <f t="shared" si="1"/>
        <v>67</v>
      </c>
      <c r="H21" s="12">
        <f t="shared" si="1"/>
        <v>15</v>
      </c>
      <c r="I21" s="45"/>
      <c r="J21" s="45"/>
    </row>
    <row r="22" spans="1:10" ht="12" customHeight="1" x14ac:dyDescent="0.2">
      <c r="A22" s="16" t="s">
        <v>24</v>
      </c>
      <c r="B22" s="17">
        <f>IF(SUM(B6,B7,B9,B10,B11,B14,B15,B16,B18)=0,"-",SUM(B6,B7,B9,B10,B11,B14,B15,B16,B18))</f>
        <v>160</v>
      </c>
      <c r="C22" s="17">
        <f t="shared" ref="C22:H22" si="2">IF(SUM(C6,C7,C9,C10,C11,C14,C15,C16,C18)=0,"-",SUM(C6,C7,C9,C10,C11,C14,C15,C16,C18))</f>
        <v>108</v>
      </c>
      <c r="D22" s="17">
        <f t="shared" si="2"/>
        <v>52</v>
      </c>
      <c r="E22" s="17">
        <f t="shared" si="2"/>
        <v>159</v>
      </c>
      <c r="F22" s="17">
        <f t="shared" si="2"/>
        <v>211</v>
      </c>
      <c r="G22" s="17">
        <f t="shared" si="2"/>
        <v>58</v>
      </c>
      <c r="H22" s="17">
        <f t="shared" si="2"/>
        <v>13</v>
      </c>
      <c r="I22" s="45"/>
      <c r="J22" s="45"/>
    </row>
    <row r="23" spans="1:10" ht="12" customHeight="1" x14ac:dyDescent="0.2">
      <c r="A23" s="11" t="s">
        <v>25</v>
      </c>
      <c r="B23" s="12">
        <f>IF((SUM(B5,B8,B12,B13,B17,B19)=0),"-",SUM(B5,B8,B12,B13,B17,B19))</f>
        <v>10</v>
      </c>
      <c r="C23" s="12">
        <f t="shared" ref="C23:H23" si="3">IF((SUM(C5,C8,C12,C13,C17,C19)=0),"-",SUM(C5,C8,C12,C13,C17,C19))</f>
        <v>31</v>
      </c>
      <c r="D23" s="12">
        <f t="shared" si="3"/>
        <v>-21</v>
      </c>
      <c r="E23" s="12">
        <f t="shared" si="3"/>
        <v>-48</v>
      </c>
      <c r="F23" s="12">
        <f t="shared" si="3"/>
        <v>-69</v>
      </c>
      <c r="G23" s="12">
        <f t="shared" si="3"/>
        <v>9</v>
      </c>
      <c r="H23" s="12">
        <f t="shared" si="3"/>
        <v>2</v>
      </c>
      <c r="I23" s="45"/>
      <c r="J23" s="45"/>
    </row>
    <row r="24" spans="1:10" ht="17.25" customHeight="1" thickBot="1" x14ac:dyDescent="0.25">
      <c r="A24" s="18" t="s">
        <v>26</v>
      </c>
      <c r="B24" s="19">
        <f>SUM(B20:B21)</f>
        <v>279</v>
      </c>
      <c r="C24" s="19">
        <f t="shared" ref="C24:H24" si="4">SUM(C20:C21)</f>
        <v>235</v>
      </c>
      <c r="D24" s="19">
        <f t="shared" si="4"/>
        <v>44</v>
      </c>
      <c r="E24" s="19">
        <f t="shared" si="4"/>
        <v>234</v>
      </c>
      <c r="F24" s="19">
        <f t="shared" si="4"/>
        <v>278</v>
      </c>
      <c r="G24" s="19">
        <f t="shared" si="4"/>
        <v>115</v>
      </c>
      <c r="H24" s="19">
        <f t="shared" si="4"/>
        <v>44</v>
      </c>
      <c r="I24" s="45"/>
      <c r="J24" s="45"/>
    </row>
    <row r="25" spans="1:10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</row>
    <row r="26" spans="1:10" ht="12" customHeight="1" x14ac:dyDescent="0.2">
      <c r="A26" s="23" t="s">
        <v>53</v>
      </c>
      <c r="C26" s="24"/>
      <c r="D26" s="25"/>
    </row>
    <row r="27" spans="1:10" ht="14.25" customHeight="1" x14ac:dyDescent="0.2">
      <c r="A27" s="20"/>
      <c r="C27" s="24"/>
      <c r="D27" s="25"/>
    </row>
    <row r="28" spans="1:10" ht="14.25" customHeight="1" x14ac:dyDescent="0.2">
      <c r="A28" s="25"/>
      <c r="B28" s="25"/>
      <c r="C28" s="25"/>
      <c r="D28" s="25"/>
    </row>
    <row r="29" spans="1:10" ht="14.25" customHeight="1" x14ac:dyDescent="0.2">
      <c r="A29" s="25"/>
      <c r="B29" s="25"/>
      <c r="C29" s="25"/>
      <c r="D29" s="25"/>
    </row>
    <row r="30" spans="1:10" ht="14.25" customHeight="1" x14ac:dyDescent="0.2">
      <c r="A30" s="20"/>
      <c r="C30" s="24"/>
      <c r="D30" s="25"/>
    </row>
    <row r="31" spans="1:10" ht="14.25" customHeight="1" x14ac:dyDescent="0.2">
      <c r="A31" s="20"/>
      <c r="C31" s="24"/>
      <c r="D31" s="25"/>
    </row>
    <row r="32" spans="1:10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 D5:D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7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6384" width="11" style="2"/>
  </cols>
  <sheetData>
    <row r="1" spans="1:8" x14ac:dyDescent="0.2">
      <c r="A1" s="1" t="s">
        <v>33</v>
      </c>
    </row>
    <row r="2" spans="1:8" s="5" customFormat="1" ht="28.5" customHeight="1" thickBot="1" x14ac:dyDescent="0.25">
      <c r="A2" s="3" t="s">
        <v>49</v>
      </c>
      <c r="B2" s="4"/>
      <c r="C2" s="4"/>
      <c r="D2" s="4"/>
      <c r="E2" s="4"/>
      <c r="F2" s="4"/>
      <c r="G2" s="4"/>
      <c r="H2" s="4"/>
    </row>
    <row r="3" spans="1:8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8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31</v>
      </c>
      <c r="H4" s="10" t="s">
        <v>32</v>
      </c>
    </row>
    <row r="5" spans="1:8" ht="12" customHeight="1" x14ac:dyDescent="0.2">
      <c r="A5" s="11" t="s">
        <v>7</v>
      </c>
      <c r="B5" s="26">
        <v>1</v>
      </c>
      <c r="C5" s="26">
        <v>4</v>
      </c>
      <c r="D5" s="12">
        <f>IF(SUM(B5)-SUM(C5)=0,"-",(SUM(B5)-SUM(C5)))</f>
        <v>-3</v>
      </c>
      <c r="E5" s="13">
        <v>4</v>
      </c>
      <c r="F5" s="12">
        <v>1</v>
      </c>
      <c r="G5" s="27">
        <v>1</v>
      </c>
      <c r="H5" s="27" t="s">
        <v>35</v>
      </c>
    </row>
    <row r="6" spans="1:8" ht="12" customHeight="1" x14ac:dyDescent="0.2">
      <c r="A6" s="11" t="s">
        <v>8</v>
      </c>
      <c r="B6" s="26">
        <v>5</v>
      </c>
      <c r="C6" s="26">
        <v>13</v>
      </c>
      <c r="D6" s="12">
        <f t="shared" ref="D6:D20" si="0">IF(SUM(B6)-SUM(C6)=0,"-",(SUM(B6)-SUM(C6)))</f>
        <v>-8</v>
      </c>
      <c r="E6" s="15">
        <v>1</v>
      </c>
      <c r="F6" s="12">
        <v>-7</v>
      </c>
      <c r="G6" s="12">
        <v>4</v>
      </c>
      <c r="H6" s="27" t="s">
        <v>35</v>
      </c>
    </row>
    <row r="7" spans="1:8" ht="12" customHeight="1" x14ac:dyDescent="0.2">
      <c r="A7" s="11" t="s">
        <v>9</v>
      </c>
      <c r="B7" s="26">
        <v>26</v>
      </c>
      <c r="C7" s="26">
        <v>24</v>
      </c>
      <c r="D7" s="12">
        <f t="shared" si="0"/>
        <v>2</v>
      </c>
      <c r="E7" s="13">
        <v>69</v>
      </c>
      <c r="F7" s="12">
        <v>71</v>
      </c>
      <c r="G7" s="12">
        <v>5</v>
      </c>
      <c r="H7" s="12">
        <v>7</v>
      </c>
    </row>
    <row r="8" spans="1:8" ht="12" customHeight="1" x14ac:dyDescent="0.2">
      <c r="A8" s="11" t="s">
        <v>10</v>
      </c>
      <c r="B8" s="26">
        <v>6</v>
      </c>
      <c r="C8" s="26">
        <v>6</v>
      </c>
      <c r="D8" s="12" t="str">
        <f t="shared" si="0"/>
        <v>-</v>
      </c>
      <c r="E8" s="13">
        <v>7</v>
      </c>
      <c r="F8" s="12">
        <v>7</v>
      </c>
      <c r="G8" s="27" t="s">
        <v>35</v>
      </c>
      <c r="H8" s="27" t="s">
        <v>35</v>
      </c>
    </row>
    <row r="9" spans="1:8" ht="12" customHeight="1" x14ac:dyDescent="0.2">
      <c r="A9" s="11" t="s">
        <v>11</v>
      </c>
      <c r="B9" s="28">
        <v>4</v>
      </c>
      <c r="C9" s="26">
        <v>10</v>
      </c>
      <c r="D9" s="12">
        <f t="shared" si="0"/>
        <v>-6</v>
      </c>
      <c r="E9" s="13">
        <v>5</v>
      </c>
      <c r="F9" s="12">
        <v>-1</v>
      </c>
      <c r="G9" s="12">
        <v>4</v>
      </c>
      <c r="H9" s="12">
        <v>3</v>
      </c>
    </row>
    <row r="10" spans="1:8" ht="17.25" customHeight="1" x14ac:dyDescent="0.2">
      <c r="A10" s="11" t="s">
        <v>12</v>
      </c>
      <c r="B10" s="26">
        <v>13</v>
      </c>
      <c r="C10" s="26">
        <v>15</v>
      </c>
      <c r="D10" s="12">
        <f t="shared" si="0"/>
        <v>-2</v>
      </c>
      <c r="E10" s="13">
        <v>-27</v>
      </c>
      <c r="F10" s="12">
        <v>-29</v>
      </c>
      <c r="G10" s="27">
        <v>2</v>
      </c>
      <c r="H10" s="27">
        <v>3</v>
      </c>
    </row>
    <row r="11" spans="1:8" ht="12" customHeight="1" x14ac:dyDescent="0.2">
      <c r="A11" s="11" t="s">
        <v>13</v>
      </c>
      <c r="B11" s="26">
        <v>61</v>
      </c>
      <c r="C11" s="26">
        <v>40</v>
      </c>
      <c r="D11" s="12">
        <f t="shared" si="0"/>
        <v>21</v>
      </c>
      <c r="E11" s="15">
        <v>83</v>
      </c>
      <c r="F11" s="12">
        <v>104</v>
      </c>
      <c r="G11" s="27">
        <v>27</v>
      </c>
      <c r="H11" s="27">
        <v>5</v>
      </c>
    </row>
    <row r="12" spans="1:8" ht="12" customHeight="1" x14ac:dyDescent="0.2">
      <c r="A12" s="11" t="s">
        <v>14</v>
      </c>
      <c r="B12" s="28">
        <v>3</v>
      </c>
      <c r="C12" s="26">
        <v>9</v>
      </c>
      <c r="D12" s="12">
        <f t="shared" si="0"/>
        <v>-6</v>
      </c>
      <c r="E12" s="13">
        <v>-3</v>
      </c>
      <c r="F12" s="12">
        <v>-9</v>
      </c>
      <c r="G12" s="12">
        <v>1</v>
      </c>
      <c r="H12" s="27" t="s">
        <v>35</v>
      </c>
    </row>
    <row r="13" spans="1:8" ht="12" customHeight="1" x14ac:dyDescent="0.2">
      <c r="A13" s="11" t="s">
        <v>15</v>
      </c>
      <c r="B13" s="28" t="s">
        <v>35</v>
      </c>
      <c r="C13" s="26">
        <v>4</v>
      </c>
      <c r="D13" s="12">
        <f t="shared" si="0"/>
        <v>-4</v>
      </c>
      <c r="E13" s="13">
        <v>-1</v>
      </c>
      <c r="F13" s="12">
        <v>-5</v>
      </c>
      <c r="G13" s="27">
        <v>1</v>
      </c>
      <c r="H13" s="27">
        <v>1</v>
      </c>
    </row>
    <row r="14" spans="1:8" ht="12" customHeight="1" x14ac:dyDescent="0.2">
      <c r="A14" s="11" t="s">
        <v>16</v>
      </c>
      <c r="B14" s="26">
        <v>25</v>
      </c>
      <c r="C14" s="26">
        <v>12</v>
      </c>
      <c r="D14" s="12">
        <f t="shared" si="0"/>
        <v>13</v>
      </c>
      <c r="E14" s="15">
        <v>8</v>
      </c>
      <c r="F14" s="12">
        <v>21</v>
      </c>
      <c r="G14" s="27">
        <v>11</v>
      </c>
      <c r="H14" s="27">
        <v>1</v>
      </c>
    </row>
    <row r="15" spans="1:8" ht="17.25" customHeight="1" x14ac:dyDescent="0.2">
      <c r="A15" s="11" t="s">
        <v>17</v>
      </c>
      <c r="B15" s="26">
        <v>2</v>
      </c>
      <c r="C15" s="28">
        <v>4</v>
      </c>
      <c r="D15" s="12">
        <f t="shared" si="0"/>
        <v>-2</v>
      </c>
      <c r="E15" s="15">
        <v>-12</v>
      </c>
      <c r="F15" s="12">
        <v>-14</v>
      </c>
      <c r="G15" s="27" t="s">
        <v>35</v>
      </c>
      <c r="H15" s="27">
        <v>1</v>
      </c>
    </row>
    <row r="16" spans="1:8" ht="12" customHeight="1" x14ac:dyDescent="0.2">
      <c r="A16" s="11" t="s">
        <v>18</v>
      </c>
      <c r="B16" s="26">
        <v>22</v>
      </c>
      <c r="C16" s="26">
        <v>17</v>
      </c>
      <c r="D16" s="12">
        <f t="shared" si="0"/>
        <v>5</v>
      </c>
      <c r="E16" s="13">
        <v>5</v>
      </c>
      <c r="F16" s="12">
        <v>10</v>
      </c>
      <c r="G16" s="27">
        <v>12</v>
      </c>
      <c r="H16" s="12">
        <v>3</v>
      </c>
    </row>
    <row r="17" spans="1:8" ht="12" customHeight="1" x14ac:dyDescent="0.2">
      <c r="A17" s="11" t="s">
        <v>19</v>
      </c>
      <c r="B17" s="28" t="s">
        <v>35</v>
      </c>
      <c r="C17" s="28">
        <v>3</v>
      </c>
      <c r="D17" s="12">
        <f t="shared" si="0"/>
        <v>-3</v>
      </c>
      <c r="E17" s="13" t="s">
        <v>35</v>
      </c>
      <c r="F17" s="12">
        <v>-3</v>
      </c>
      <c r="G17" s="27" t="s">
        <v>35</v>
      </c>
      <c r="H17" s="27" t="s">
        <v>35</v>
      </c>
    </row>
    <row r="18" spans="1:8" ht="12" customHeight="1" x14ac:dyDescent="0.2">
      <c r="A18" s="11" t="s">
        <v>20</v>
      </c>
      <c r="B18" s="26">
        <v>8</v>
      </c>
      <c r="C18" s="26">
        <v>14</v>
      </c>
      <c r="D18" s="12">
        <f t="shared" si="0"/>
        <v>-6</v>
      </c>
      <c r="E18" s="13">
        <v>-19</v>
      </c>
      <c r="F18" s="12">
        <v>-25</v>
      </c>
      <c r="G18" s="27">
        <v>4</v>
      </c>
      <c r="H18" s="12">
        <v>2</v>
      </c>
    </row>
    <row r="19" spans="1:8" ht="12" customHeight="1" x14ac:dyDescent="0.2">
      <c r="A19" s="11" t="s">
        <v>21</v>
      </c>
      <c r="B19" s="26">
        <v>5</v>
      </c>
      <c r="C19" s="26">
        <v>2</v>
      </c>
      <c r="D19" s="12">
        <f t="shared" si="0"/>
        <v>3</v>
      </c>
      <c r="E19" s="13">
        <v>-5</v>
      </c>
      <c r="F19" s="12">
        <v>-2</v>
      </c>
      <c r="G19" s="27">
        <v>2</v>
      </c>
      <c r="H19" s="12">
        <v>1</v>
      </c>
    </row>
    <row r="20" spans="1:8" ht="17.25" customHeight="1" x14ac:dyDescent="0.2">
      <c r="A20" s="11" t="s">
        <v>22</v>
      </c>
      <c r="B20" s="26">
        <v>112</v>
      </c>
      <c r="C20" s="26">
        <v>120</v>
      </c>
      <c r="D20" s="12">
        <f t="shared" si="0"/>
        <v>-8</v>
      </c>
      <c r="E20" s="12">
        <v>119</v>
      </c>
      <c r="F20" s="12">
        <v>111</v>
      </c>
      <c r="G20" s="12">
        <v>49</v>
      </c>
      <c r="H20" s="12">
        <v>35</v>
      </c>
    </row>
    <row r="21" spans="1:8" ht="17.25" customHeight="1" x14ac:dyDescent="0.2">
      <c r="A21" s="11" t="s">
        <v>23</v>
      </c>
      <c r="B21" s="12">
        <f>IF(SUM(B22:B23)=0,"-",SUM(B22:B23))</f>
        <v>181</v>
      </c>
      <c r="C21" s="12">
        <f t="shared" ref="C21:H21" si="1">IF(SUM(C22:C23)=0,"-",SUM(C22:C23))</f>
        <v>177</v>
      </c>
      <c r="D21" s="12">
        <f t="shared" si="1"/>
        <v>4</v>
      </c>
      <c r="E21" s="12">
        <f t="shared" si="1"/>
        <v>115</v>
      </c>
      <c r="F21" s="12">
        <f t="shared" si="1"/>
        <v>119</v>
      </c>
      <c r="G21" s="12">
        <f t="shared" si="1"/>
        <v>74</v>
      </c>
      <c r="H21" s="12">
        <f t="shared" si="1"/>
        <v>27</v>
      </c>
    </row>
    <row r="22" spans="1:8" ht="12" customHeight="1" x14ac:dyDescent="0.2">
      <c r="A22" s="16" t="s">
        <v>24</v>
      </c>
      <c r="B22" s="17">
        <f>IF(SUM(B6,B7,B9,B10,B11,B14,B15,B16,B18)=0,"-",SUM(B6,B7,B9,B10,B11,B14,B15,B16,B18))</f>
        <v>166</v>
      </c>
      <c r="C22" s="17">
        <f t="shared" ref="C22:H22" si="2">IF(SUM(C6,C7,C9,C10,C11,C14,C15,C16,C18)=0,"-",SUM(C6,C7,C9,C10,C11,C14,C15,C16,C18))</f>
        <v>149</v>
      </c>
      <c r="D22" s="17">
        <f t="shared" si="2"/>
        <v>17</v>
      </c>
      <c r="E22" s="17">
        <f t="shared" si="2"/>
        <v>113</v>
      </c>
      <c r="F22" s="17">
        <f t="shared" si="2"/>
        <v>130</v>
      </c>
      <c r="G22" s="17">
        <f t="shared" si="2"/>
        <v>69</v>
      </c>
      <c r="H22" s="17">
        <f t="shared" si="2"/>
        <v>25</v>
      </c>
    </row>
    <row r="23" spans="1:8" ht="12" customHeight="1" x14ac:dyDescent="0.2">
      <c r="A23" s="11" t="s">
        <v>25</v>
      </c>
      <c r="B23" s="12">
        <f>IF((SUM(B5,B8,B12,B13,B17,B19)=0),"-",SUM(B5,B8,B12,B13,B17,B19))</f>
        <v>15</v>
      </c>
      <c r="C23" s="12">
        <f t="shared" ref="C23:H23" si="3">IF((SUM(C5,C8,C12,C13,C17,C19)=0),"-",SUM(C5,C8,C12,C13,C17,C19))</f>
        <v>28</v>
      </c>
      <c r="D23" s="12">
        <f t="shared" si="3"/>
        <v>-13</v>
      </c>
      <c r="E23" s="12">
        <f t="shared" si="3"/>
        <v>2</v>
      </c>
      <c r="F23" s="12">
        <f t="shared" si="3"/>
        <v>-11</v>
      </c>
      <c r="G23" s="12">
        <f t="shared" si="3"/>
        <v>5</v>
      </c>
      <c r="H23" s="12">
        <f t="shared" si="3"/>
        <v>2</v>
      </c>
    </row>
    <row r="24" spans="1:8" ht="17.25" customHeight="1" thickBot="1" x14ac:dyDescent="0.25">
      <c r="A24" s="18" t="s">
        <v>26</v>
      </c>
      <c r="B24" s="19">
        <f>SUM(B20:B21)</f>
        <v>293</v>
      </c>
      <c r="C24" s="19">
        <f t="shared" ref="C24:H24" si="4">SUM(C20:C21)</f>
        <v>297</v>
      </c>
      <c r="D24" s="19">
        <f t="shared" si="4"/>
        <v>-4</v>
      </c>
      <c r="E24" s="19">
        <f t="shared" si="4"/>
        <v>234</v>
      </c>
      <c r="F24" s="19">
        <f t="shared" si="4"/>
        <v>230</v>
      </c>
      <c r="G24" s="19">
        <f t="shared" si="4"/>
        <v>123</v>
      </c>
      <c r="H24" s="19">
        <f t="shared" si="4"/>
        <v>62</v>
      </c>
    </row>
    <row r="25" spans="1:8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</row>
    <row r="26" spans="1:8" ht="12" customHeight="1" x14ac:dyDescent="0.2">
      <c r="A26" s="23" t="s">
        <v>50</v>
      </c>
      <c r="C26" s="24"/>
      <c r="D26" s="25"/>
    </row>
    <row r="27" spans="1:8" ht="14.25" customHeight="1" x14ac:dyDescent="0.2">
      <c r="A27" s="20"/>
      <c r="C27" s="24"/>
      <c r="D27" s="25"/>
    </row>
    <row r="28" spans="1:8" ht="14.25" customHeight="1" x14ac:dyDescent="0.2">
      <c r="A28" s="20"/>
      <c r="C28" s="24"/>
      <c r="D28" s="25"/>
    </row>
    <row r="29" spans="1:8" ht="14.25" customHeight="1" x14ac:dyDescent="0.2">
      <c r="A29" s="20"/>
      <c r="C29" s="24"/>
      <c r="D29" s="25"/>
    </row>
    <row r="30" spans="1:8" ht="14.25" customHeight="1" x14ac:dyDescent="0.2">
      <c r="A30" s="20"/>
      <c r="C30" s="24"/>
      <c r="D30" s="25"/>
    </row>
    <row r="31" spans="1:8" ht="14.25" customHeight="1" x14ac:dyDescent="0.2">
      <c r="A31" s="20"/>
      <c r="C31" s="24"/>
      <c r="D31" s="25"/>
    </row>
    <row r="32" spans="1:8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D5:D20 D21:D24 B21:C24 E21:H2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7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6384" width="11" style="2"/>
  </cols>
  <sheetData>
    <row r="1" spans="1:8" x14ac:dyDescent="0.2">
      <c r="A1" s="1" t="s">
        <v>33</v>
      </c>
    </row>
    <row r="2" spans="1:8" s="5" customFormat="1" ht="28.5" customHeight="1" thickBot="1" x14ac:dyDescent="0.25">
      <c r="A2" s="3" t="s">
        <v>36</v>
      </c>
      <c r="B2" s="4"/>
      <c r="C2" s="4"/>
      <c r="D2" s="4"/>
      <c r="E2" s="4"/>
      <c r="F2" s="4"/>
      <c r="G2" s="4"/>
      <c r="H2" s="4"/>
    </row>
    <row r="3" spans="1:8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8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31</v>
      </c>
      <c r="H4" s="10" t="s">
        <v>32</v>
      </c>
    </row>
    <row r="5" spans="1:8" ht="12" customHeight="1" x14ac:dyDescent="0.2">
      <c r="A5" s="11" t="s">
        <v>7</v>
      </c>
      <c r="B5" s="26">
        <v>2</v>
      </c>
      <c r="C5" s="26">
        <v>9</v>
      </c>
      <c r="D5" s="12">
        <f>IF(SUM(B5)-SUM(C5)=0,"-",(SUM(B5)-SUM(C5)))</f>
        <v>-7</v>
      </c>
      <c r="E5" s="13">
        <v>3</v>
      </c>
      <c r="F5" s="12">
        <v>-4</v>
      </c>
      <c r="G5" s="27">
        <v>2</v>
      </c>
      <c r="H5" s="12">
        <v>2</v>
      </c>
    </row>
    <row r="6" spans="1:8" ht="12" customHeight="1" x14ac:dyDescent="0.2">
      <c r="A6" s="11" t="s">
        <v>8</v>
      </c>
      <c r="B6" s="26">
        <v>8</v>
      </c>
      <c r="C6" s="26">
        <v>10</v>
      </c>
      <c r="D6" s="12">
        <f t="shared" ref="D6:D20" si="0">IF(SUM(B6)-SUM(C6)=0,"-",(SUM(B6)-SUM(C6)))</f>
        <v>-2</v>
      </c>
      <c r="E6" s="15">
        <v>2</v>
      </c>
      <c r="F6" s="12" t="s">
        <v>35</v>
      </c>
      <c r="G6" s="12">
        <v>3</v>
      </c>
      <c r="H6" s="27">
        <v>5</v>
      </c>
    </row>
    <row r="7" spans="1:8" ht="12" customHeight="1" x14ac:dyDescent="0.2">
      <c r="A7" s="11" t="s">
        <v>9</v>
      </c>
      <c r="B7" s="26">
        <v>21</v>
      </c>
      <c r="C7" s="26">
        <v>27</v>
      </c>
      <c r="D7" s="12">
        <f t="shared" si="0"/>
        <v>-6</v>
      </c>
      <c r="E7" s="13">
        <v>-8</v>
      </c>
      <c r="F7" s="12">
        <v>-14</v>
      </c>
      <c r="G7" s="12">
        <v>9</v>
      </c>
      <c r="H7" s="12">
        <v>3</v>
      </c>
    </row>
    <row r="8" spans="1:8" ht="12" customHeight="1" x14ac:dyDescent="0.2">
      <c r="A8" s="11" t="s">
        <v>10</v>
      </c>
      <c r="B8" s="26">
        <v>2</v>
      </c>
      <c r="C8" s="26">
        <v>12</v>
      </c>
      <c r="D8" s="12">
        <f t="shared" si="0"/>
        <v>-10</v>
      </c>
      <c r="E8" s="13">
        <v>-4</v>
      </c>
      <c r="F8" s="12">
        <v>-14</v>
      </c>
      <c r="G8" s="27">
        <v>1</v>
      </c>
      <c r="H8" s="12">
        <v>1</v>
      </c>
    </row>
    <row r="9" spans="1:8" ht="12" customHeight="1" x14ac:dyDescent="0.2">
      <c r="A9" s="11" t="s">
        <v>11</v>
      </c>
      <c r="B9" s="28">
        <v>5</v>
      </c>
      <c r="C9" s="26">
        <v>4</v>
      </c>
      <c r="D9" s="12">
        <f t="shared" si="0"/>
        <v>1</v>
      </c>
      <c r="E9" s="13">
        <v>4</v>
      </c>
      <c r="F9" s="12">
        <v>5</v>
      </c>
      <c r="G9" s="12">
        <v>4</v>
      </c>
      <c r="H9" s="12">
        <v>1</v>
      </c>
    </row>
    <row r="10" spans="1:8" ht="17.25" customHeight="1" x14ac:dyDescent="0.2">
      <c r="A10" s="11" t="s">
        <v>12</v>
      </c>
      <c r="B10" s="26">
        <v>16</v>
      </c>
      <c r="C10" s="26">
        <v>15</v>
      </c>
      <c r="D10" s="12">
        <f t="shared" si="0"/>
        <v>1</v>
      </c>
      <c r="E10" s="13">
        <v>-3</v>
      </c>
      <c r="F10" s="12">
        <v>-2</v>
      </c>
      <c r="G10" s="27">
        <v>6</v>
      </c>
      <c r="H10" s="27">
        <v>5</v>
      </c>
    </row>
    <row r="11" spans="1:8" ht="12" customHeight="1" x14ac:dyDescent="0.2">
      <c r="A11" s="11" t="s">
        <v>13</v>
      </c>
      <c r="B11" s="26">
        <v>64</v>
      </c>
      <c r="C11" s="26">
        <v>23</v>
      </c>
      <c r="D11" s="12">
        <f t="shared" si="0"/>
        <v>41</v>
      </c>
      <c r="E11" s="15">
        <v>49</v>
      </c>
      <c r="F11" s="12">
        <v>90</v>
      </c>
      <c r="G11" s="27">
        <v>30</v>
      </c>
      <c r="H11" s="27">
        <v>3</v>
      </c>
    </row>
    <row r="12" spans="1:8" ht="12" customHeight="1" x14ac:dyDescent="0.2">
      <c r="A12" s="11" t="s">
        <v>14</v>
      </c>
      <c r="B12" s="28">
        <v>2</v>
      </c>
      <c r="C12" s="26">
        <v>5</v>
      </c>
      <c r="D12" s="12">
        <f t="shared" si="0"/>
        <v>-3</v>
      </c>
      <c r="E12" s="13">
        <v>-8</v>
      </c>
      <c r="F12" s="12">
        <v>-11</v>
      </c>
      <c r="G12" s="12">
        <v>1</v>
      </c>
      <c r="H12" s="27" t="s">
        <v>35</v>
      </c>
    </row>
    <row r="13" spans="1:8" ht="12" customHeight="1" x14ac:dyDescent="0.2">
      <c r="A13" s="11" t="s">
        <v>15</v>
      </c>
      <c r="B13" s="28">
        <v>1</v>
      </c>
      <c r="C13" s="26">
        <v>6</v>
      </c>
      <c r="D13" s="12">
        <f t="shared" si="0"/>
        <v>-5</v>
      </c>
      <c r="E13" s="13">
        <v>3</v>
      </c>
      <c r="F13" s="12">
        <v>-2</v>
      </c>
      <c r="G13" s="27">
        <v>1</v>
      </c>
      <c r="H13" s="27" t="s">
        <v>35</v>
      </c>
    </row>
    <row r="14" spans="1:8" ht="12" customHeight="1" x14ac:dyDescent="0.2">
      <c r="A14" s="11" t="s">
        <v>16</v>
      </c>
      <c r="B14" s="26">
        <v>21</v>
      </c>
      <c r="C14" s="26">
        <v>14</v>
      </c>
      <c r="D14" s="12">
        <f t="shared" si="0"/>
        <v>7</v>
      </c>
      <c r="E14" s="15">
        <v>36</v>
      </c>
      <c r="F14" s="12">
        <v>43</v>
      </c>
      <c r="G14" s="27">
        <v>6</v>
      </c>
      <c r="H14" s="27">
        <v>5</v>
      </c>
    </row>
    <row r="15" spans="1:8" ht="17.25" customHeight="1" x14ac:dyDescent="0.2">
      <c r="A15" s="11" t="s">
        <v>17</v>
      </c>
      <c r="B15" s="26">
        <v>1</v>
      </c>
      <c r="C15" s="28">
        <v>3</v>
      </c>
      <c r="D15" s="12">
        <f t="shared" si="0"/>
        <v>-2</v>
      </c>
      <c r="E15" s="15">
        <v>-19</v>
      </c>
      <c r="F15" s="12">
        <v>-21</v>
      </c>
      <c r="G15" s="27">
        <v>1</v>
      </c>
      <c r="H15" s="27" t="s">
        <v>35</v>
      </c>
    </row>
    <row r="16" spans="1:8" ht="12" customHeight="1" x14ac:dyDescent="0.2">
      <c r="A16" s="11" t="s">
        <v>18</v>
      </c>
      <c r="B16" s="26">
        <v>27</v>
      </c>
      <c r="C16" s="26">
        <v>22</v>
      </c>
      <c r="D16" s="12">
        <f t="shared" si="0"/>
        <v>5</v>
      </c>
      <c r="E16" s="13" t="s">
        <v>35</v>
      </c>
      <c r="F16" s="12">
        <v>5</v>
      </c>
      <c r="G16" s="27">
        <v>4</v>
      </c>
      <c r="H16" s="12">
        <v>1</v>
      </c>
    </row>
    <row r="17" spans="1:8" ht="12" customHeight="1" x14ac:dyDescent="0.2">
      <c r="A17" s="11" t="s">
        <v>19</v>
      </c>
      <c r="B17" s="28" t="s">
        <v>35</v>
      </c>
      <c r="C17" s="28">
        <v>1</v>
      </c>
      <c r="D17" s="12">
        <f t="shared" si="0"/>
        <v>-1</v>
      </c>
      <c r="E17" s="13">
        <v>-2</v>
      </c>
      <c r="F17" s="12">
        <v>-3</v>
      </c>
      <c r="G17" s="27" t="s">
        <v>35</v>
      </c>
      <c r="H17" s="27" t="s">
        <v>35</v>
      </c>
    </row>
    <row r="18" spans="1:8" ht="12" customHeight="1" x14ac:dyDescent="0.2">
      <c r="A18" s="11" t="s">
        <v>20</v>
      </c>
      <c r="B18" s="26">
        <v>7</v>
      </c>
      <c r="C18" s="26">
        <v>13</v>
      </c>
      <c r="D18" s="12">
        <f t="shared" si="0"/>
        <v>-6</v>
      </c>
      <c r="E18" s="13">
        <v>5</v>
      </c>
      <c r="F18" s="12">
        <v>-1</v>
      </c>
      <c r="G18" s="27">
        <v>1</v>
      </c>
      <c r="H18" s="12">
        <v>6</v>
      </c>
    </row>
    <row r="19" spans="1:8" ht="12" customHeight="1" x14ac:dyDescent="0.2">
      <c r="A19" s="11" t="s">
        <v>21</v>
      </c>
      <c r="B19" s="26">
        <v>1</v>
      </c>
      <c r="C19" s="26">
        <v>7</v>
      </c>
      <c r="D19" s="12">
        <f t="shared" si="0"/>
        <v>-6</v>
      </c>
      <c r="E19" s="13">
        <v>8</v>
      </c>
      <c r="F19" s="12">
        <v>2</v>
      </c>
      <c r="G19" s="27" t="s">
        <v>35</v>
      </c>
      <c r="H19" s="12">
        <v>1</v>
      </c>
    </row>
    <row r="20" spans="1:8" ht="17.25" customHeight="1" x14ac:dyDescent="0.2">
      <c r="A20" s="11" t="s">
        <v>22</v>
      </c>
      <c r="B20" s="26">
        <v>97</v>
      </c>
      <c r="C20" s="26">
        <v>114</v>
      </c>
      <c r="D20" s="12">
        <f t="shared" si="0"/>
        <v>-17</v>
      </c>
      <c r="E20" s="12">
        <v>8</v>
      </c>
      <c r="F20" s="12">
        <v>-9</v>
      </c>
      <c r="G20" s="12">
        <v>49</v>
      </c>
      <c r="H20" s="12">
        <v>44</v>
      </c>
    </row>
    <row r="21" spans="1:8" ht="17.25" customHeight="1" x14ac:dyDescent="0.2">
      <c r="A21" s="11" t="s">
        <v>23</v>
      </c>
      <c r="B21" s="12">
        <f>IF(SUM(B22:B23)=0,"-",SUM(B22:B23))</f>
        <v>178</v>
      </c>
      <c r="C21" s="12">
        <f t="shared" ref="C21:H21" si="1">IF(SUM(C22:C23)=0,"-",SUM(C22:C23))</f>
        <v>171</v>
      </c>
      <c r="D21" s="12">
        <f t="shared" si="1"/>
        <v>7</v>
      </c>
      <c r="E21" s="12">
        <f t="shared" si="1"/>
        <v>66</v>
      </c>
      <c r="F21" s="12">
        <f t="shared" si="1"/>
        <v>73</v>
      </c>
      <c r="G21" s="12">
        <f t="shared" si="1"/>
        <v>69</v>
      </c>
      <c r="H21" s="12">
        <f t="shared" si="1"/>
        <v>33</v>
      </c>
    </row>
    <row r="22" spans="1:8" ht="12" customHeight="1" x14ac:dyDescent="0.2">
      <c r="A22" s="16" t="s">
        <v>24</v>
      </c>
      <c r="B22" s="17">
        <f>IF(SUM(B6,B7,B9,B10,B11,B14,B15,B16,B18)=0,"-",SUM(B6,B7,B9,B10,B11,B14,B15,B16,B18))</f>
        <v>170</v>
      </c>
      <c r="C22" s="17">
        <f t="shared" ref="C22:H22" si="2">IF(SUM(C6,C7,C9,C10,C11,C14,C15,C16,C18)=0,"-",SUM(C6,C7,C9,C10,C11,C14,C15,C16,C18))</f>
        <v>131</v>
      </c>
      <c r="D22" s="17">
        <f t="shared" si="2"/>
        <v>39</v>
      </c>
      <c r="E22" s="17">
        <f t="shared" si="2"/>
        <v>66</v>
      </c>
      <c r="F22" s="17">
        <f t="shared" si="2"/>
        <v>105</v>
      </c>
      <c r="G22" s="17">
        <f t="shared" si="2"/>
        <v>64</v>
      </c>
      <c r="H22" s="17">
        <f t="shared" si="2"/>
        <v>29</v>
      </c>
    </row>
    <row r="23" spans="1:8" ht="12" customHeight="1" x14ac:dyDescent="0.2">
      <c r="A23" s="11" t="s">
        <v>25</v>
      </c>
      <c r="B23" s="12">
        <f>IF((SUM(B5,B8,B12,B13,B17,B19)=0),"-",SUM(B5,B8,B12,B13,B17,B19))</f>
        <v>8</v>
      </c>
      <c r="C23" s="12">
        <f t="shared" ref="C23:H23" si="3">IF((SUM(C5,C8,C12,C13,C17,C19)=0),"-",SUM(C5,C8,C12,C13,C17,C19))</f>
        <v>40</v>
      </c>
      <c r="D23" s="12">
        <f t="shared" si="3"/>
        <v>-32</v>
      </c>
      <c r="E23" s="12" t="str">
        <f t="shared" si="3"/>
        <v>-</v>
      </c>
      <c r="F23" s="12">
        <f t="shared" si="3"/>
        <v>-32</v>
      </c>
      <c r="G23" s="12">
        <f t="shared" si="3"/>
        <v>5</v>
      </c>
      <c r="H23" s="12">
        <f t="shared" si="3"/>
        <v>4</v>
      </c>
    </row>
    <row r="24" spans="1:8" ht="17.25" customHeight="1" thickBot="1" x14ac:dyDescent="0.25">
      <c r="A24" s="18" t="s">
        <v>26</v>
      </c>
      <c r="B24" s="19">
        <f>SUM(B20:B21)</f>
        <v>275</v>
      </c>
      <c r="C24" s="19">
        <f t="shared" ref="C24:H24" si="4">SUM(C20:C21)</f>
        <v>285</v>
      </c>
      <c r="D24" s="19">
        <f t="shared" si="4"/>
        <v>-10</v>
      </c>
      <c r="E24" s="19">
        <f t="shared" si="4"/>
        <v>74</v>
      </c>
      <c r="F24" s="19">
        <f t="shared" si="4"/>
        <v>64</v>
      </c>
      <c r="G24" s="19">
        <f t="shared" si="4"/>
        <v>118</v>
      </c>
      <c r="H24" s="19">
        <f t="shared" si="4"/>
        <v>77</v>
      </c>
    </row>
    <row r="25" spans="1:8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</row>
    <row r="26" spans="1:8" ht="12" customHeight="1" x14ac:dyDescent="0.2">
      <c r="A26" s="23" t="s">
        <v>51</v>
      </c>
      <c r="C26" s="24"/>
      <c r="D26" s="25"/>
    </row>
    <row r="27" spans="1:8" ht="14.25" customHeight="1" x14ac:dyDescent="0.2">
      <c r="A27" s="20"/>
      <c r="C27" s="24"/>
      <c r="D27" s="25"/>
    </row>
    <row r="28" spans="1:8" ht="14.25" customHeight="1" x14ac:dyDescent="0.2">
      <c r="A28" s="20"/>
      <c r="C28" s="24"/>
      <c r="D28" s="25"/>
    </row>
    <row r="29" spans="1:8" ht="14.25" customHeight="1" x14ac:dyDescent="0.2">
      <c r="A29" s="20"/>
      <c r="C29" s="24"/>
      <c r="D29" s="25"/>
    </row>
    <row r="30" spans="1:8" ht="14.25" customHeight="1" x14ac:dyDescent="0.2">
      <c r="A30" s="20"/>
      <c r="C30" s="24"/>
      <c r="D30" s="25"/>
    </row>
    <row r="31" spans="1:8" ht="14.25" customHeight="1" x14ac:dyDescent="0.2">
      <c r="A31" s="20"/>
      <c r="C31" s="24"/>
      <c r="D31" s="25"/>
    </row>
    <row r="32" spans="1:8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 D5:D2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35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5" customFormat="1" ht="28.5" customHeight="1" thickBot="1" x14ac:dyDescent="0.25">
      <c r="A2" s="3" t="s">
        <v>37</v>
      </c>
      <c r="B2" s="4"/>
      <c r="C2" s="4"/>
      <c r="D2" s="4"/>
      <c r="E2" s="4"/>
      <c r="F2" s="4"/>
      <c r="G2" s="4"/>
      <c r="H2" s="4"/>
    </row>
    <row r="3" spans="1:9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9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31</v>
      </c>
      <c r="H4" s="10" t="s">
        <v>32</v>
      </c>
    </row>
    <row r="5" spans="1:9" ht="12" customHeight="1" x14ac:dyDescent="0.2">
      <c r="A5" s="11" t="s">
        <v>7</v>
      </c>
      <c r="B5" s="26">
        <v>4</v>
      </c>
      <c r="C5" s="26">
        <v>7</v>
      </c>
      <c r="D5" s="12">
        <v>-3</v>
      </c>
      <c r="E5" s="13">
        <v>2</v>
      </c>
      <c r="F5" s="12">
        <v>-1</v>
      </c>
      <c r="G5" s="27" t="s">
        <v>35</v>
      </c>
      <c r="H5" s="12" t="s">
        <v>35</v>
      </c>
      <c r="I5" s="14"/>
    </row>
    <row r="6" spans="1:9" ht="12" customHeight="1" x14ac:dyDescent="0.2">
      <c r="A6" s="11" t="s">
        <v>8</v>
      </c>
      <c r="B6" s="26">
        <v>5</v>
      </c>
      <c r="C6" s="26">
        <v>13</v>
      </c>
      <c r="D6" s="12">
        <v>-8</v>
      </c>
      <c r="E6" s="15">
        <v>-6</v>
      </c>
      <c r="F6" s="12">
        <v>-14</v>
      </c>
      <c r="G6" s="12">
        <v>3</v>
      </c>
      <c r="H6" s="27">
        <v>3</v>
      </c>
      <c r="I6" s="14"/>
    </row>
    <row r="7" spans="1:9" ht="12" customHeight="1" x14ac:dyDescent="0.2">
      <c r="A7" s="11" t="s">
        <v>9</v>
      </c>
      <c r="B7" s="26">
        <v>27</v>
      </c>
      <c r="C7" s="26">
        <v>18</v>
      </c>
      <c r="D7" s="12">
        <v>9</v>
      </c>
      <c r="E7" s="13">
        <v>8</v>
      </c>
      <c r="F7" s="12">
        <v>17</v>
      </c>
      <c r="G7" s="12">
        <v>11</v>
      </c>
      <c r="H7" s="12">
        <v>5</v>
      </c>
      <c r="I7" s="14"/>
    </row>
    <row r="8" spans="1:9" ht="12" customHeight="1" x14ac:dyDescent="0.2">
      <c r="A8" s="11" t="s">
        <v>10</v>
      </c>
      <c r="B8" s="26">
        <v>4</v>
      </c>
      <c r="C8" s="26">
        <v>12</v>
      </c>
      <c r="D8" s="12">
        <v>-8</v>
      </c>
      <c r="E8" s="13">
        <v>6</v>
      </c>
      <c r="F8" s="12">
        <v>-2</v>
      </c>
      <c r="G8" s="27">
        <v>1</v>
      </c>
      <c r="H8" s="12" t="s">
        <v>35</v>
      </c>
      <c r="I8" s="14"/>
    </row>
    <row r="9" spans="1:9" ht="12" customHeight="1" x14ac:dyDescent="0.2">
      <c r="A9" s="11" t="s">
        <v>11</v>
      </c>
      <c r="B9" s="28">
        <v>3</v>
      </c>
      <c r="C9" s="26">
        <v>5</v>
      </c>
      <c r="D9" s="12">
        <v>-2</v>
      </c>
      <c r="E9" s="13">
        <v>-4</v>
      </c>
      <c r="F9" s="12">
        <v>-6</v>
      </c>
      <c r="G9" s="12">
        <v>2</v>
      </c>
      <c r="H9" s="12">
        <v>2</v>
      </c>
      <c r="I9" s="14"/>
    </row>
    <row r="10" spans="1:9" ht="17.25" customHeight="1" x14ac:dyDescent="0.2">
      <c r="A10" s="11" t="s">
        <v>12</v>
      </c>
      <c r="B10" s="26">
        <v>18</v>
      </c>
      <c r="C10" s="26">
        <v>17</v>
      </c>
      <c r="D10" s="12">
        <v>1</v>
      </c>
      <c r="E10" s="13">
        <v>-9</v>
      </c>
      <c r="F10" s="12">
        <v>-8</v>
      </c>
      <c r="G10" s="27">
        <v>4</v>
      </c>
      <c r="H10" s="27">
        <v>5</v>
      </c>
      <c r="I10" s="14"/>
    </row>
    <row r="11" spans="1:9" ht="12" customHeight="1" x14ac:dyDescent="0.2">
      <c r="A11" s="11" t="s">
        <v>13</v>
      </c>
      <c r="B11" s="26">
        <v>60</v>
      </c>
      <c r="C11" s="26">
        <v>31</v>
      </c>
      <c r="D11" s="12">
        <v>29</v>
      </c>
      <c r="E11" s="15">
        <v>110</v>
      </c>
      <c r="F11" s="12">
        <v>139</v>
      </c>
      <c r="G11" s="27">
        <v>18</v>
      </c>
      <c r="H11" s="27">
        <v>11</v>
      </c>
      <c r="I11" s="14"/>
    </row>
    <row r="12" spans="1:9" ht="12" customHeight="1" x14ac:dyDescent="0.2">
      <c r="A12" s="11" t="s">
        <v>14</v>
      </c>
      <c r="B12" s="28">
        <v>1</v>
      </c>
      <c r="C12" s="26">
        <v>5</v>
      </c>
      <c r="D12" s="12">
        <v>-4</v>
      </c>
      <c r="E12" s="13">
        <v>3</v>
      </c>
      <c r="F12" s="12">
        <v>-1</v>
      </c>
      <c r="G12" s="12">
        <v>1</v>
      </c>
      <c r="H12" s="27" t="s">
        <v>35</v>
      </c>
      <c r="I12" s="14"/>
    </row>
    <row r="13" spans="1:9" ht="12" customHeight="1" x14ac:dyDescent="0.2">
      <c r="A13" s="11" t="s">
        <v>15</v>
      </c>
      <c r="B13" s="28" t="s">
        <v>35</v>
      </c>
      <c r="C13" s="26">
        <v>4</v>
      </c>
      <c r="D13" s="12">
        <v>-4</v>
      </c>
      <c r="E13" s="13">
        <v>6</v>
      </c>
      <c r="F13" s="12">
        <v>2</v>
      </c>
      <c r="G13" s="27">
        <v>2</v>
      </c>
      <c r="H13" s="12" t="s">
        <v>35</v>
      </c>
      <c r="I13" s="14"/>
    </row>
    <row r="14" spans="1:9" ht="12" customHeight="1" x14ac:dyDescent="0.2">
      <c r="A14" s="11" t="s">
        <v>16</v>
      </c>
      <c r="B14" s="26">
        <v>29</v>
      </c>
      <c r="C14" s="26">
        <v>12</v>
      </c>
      <c r="D14" s="12">
        <v>17</v>
      </c>
      <c r="E14" s="15">
        <v>2</v>
      </c>
      <c r="F14" s="12">
        <v>19</v>
      </c>
      <c r="G14" s="27">
        <v>10</v>
      </c>
      <c r="H14" s="27">
        <v>1</v>
      </c>
      <c r="I14" s="14"/>
    </row>
    <row r="15" spans="1:9" ht="17.25" customHeight="1" x14ac:dyDescent="0.2">
      <c r="A15" s="11" t="s">
        <v>17</v>
      </c>
      <c r="B15" s="26">
        <v>3</v>
      </c>
      <c r="C15" s="28">
        <v>1</v>
      </c>
      <c r="D15" s="12">
        <v>2</v>
      </c>
      <c r="E15" s="15">
        <v>1</v>
      </c>
      <c r="F15" s="12">
        <v>3</v>
      </c>
      <c r="G15" s="27">
        <v>1</v>
      </c>
      <c r="H15" s="12">
        <v>1</v>
      </c>
      <c r="I15" s="14"/>
    </row>
    <row r="16" spans="1:9" ht="12" customHeight="1" x14ac:dyDescent="0.2">
      <c r="A16" s="11" t="s">
        <v>18</v>
      </c>
      <c r="B16" s="26">
        <v>18</v>
      </c>
      <c r="C16" s="26">
        <v>11</v>
      </c>
      <c r="D16" s="12">
        <v>7</v>
      </c>
      <c r="E16" s="15">
        <v>4</v>
      </c>
      <c r="F16" s="12">
        <v>11</v>
      </c>
      <c r="G16" s="27">
        <v>3</v>
      </c>
      <c r="H16" s="12" t="s">
        <v>35</v>
      </c>
      <c r="I16" s="14"/>
    </row>
    <row r="17" spans="1:9" ht="12" customHeight="1" x14ac:dyDescent="0.2">
      <c r="A17" s="11" t="s">
        <v>19</v>
      </c>
      <c r="B17" s="28" t="s">
        <v>35</v>
      </c>
      <c r="C17" s="28">
        <v>1</v>
      </c>
      <c r="D17" s="12">
        <v>-1</v>
      </c>
      <c r="E17" s="13">
        <v>2</v>
      </c>
      <c r="F17" s="12">
        <v>1</v>
      </c>
      <c r="G17" s="12" t="s">
        <v>35</v>
      </c>
      <c r="H17" s="27" t="s">
        <v>35</v>
      </c>
      <c r="I17" s="14"/>
    </row>
    <row r="18" spans="1:9" ht="12" customHeight="1" x14ac:dyDescent="0.2">
      <c r="A18" s="11" t="s">
        <v>20</v>
      </c>
      <c r="B18" s="26">
        <v>9</v>
      </c>
      <c r="C18" s="26">
        <v>8</v>
      </c>
      <c r="D18" s="12">
        <v>1</v>
      </c>
      <c r="E18" s="13">
        <v>6</v>
      </c>
      <c r="F18" s="12">
        <v>7</v>
      </c>
      <c r="G18" s="27">
        <v>6</v>
      </c>
      <c r="H18" s="12">
        <v>2</v>
      </c>
      <c r="I18" s="14"/>
    </row>
    <row r="19" spans="1:9" ht="12" customHeight="1" x14ac:dyDescent="0.2">
      <c r="A19" s="11" t="s">
        <v>21</v>
      </c>
      <c r="B19" s="26">
        <v>3</v>
      </c>
      <c r="C19" s="26">
        <v>2</v>
      </c>
      <c r="D19" s="12">
        <v>1</v>
      </c>
      <c r="E19" s="13">
        <v>6</v>
      </c>
      <c r="F19" s="12">
        <v>7</v>
      </c>
      <c r="G19" s="27" t="s">
        <v>35</v>
      </c>
      <c r="H19" s="12" t="s">
        <v>35</v>
      </c>
      <c r="I19" s="14"/>
    </row>
    <row r="20" spans="1:9" ht="17.25" customHeight="1" x14ac:dyDescent="0.2">
      <c r="A20" s="11" t="s">
        <v>22</v>
      </c>
      <c r="B20" s="26">
        <v>98</v>
      </c>
      <c r="C20" s="26">
        <v>104</v>
      </c>
      <c r="D20" s="12">
        <v>-6</v>
      </c>
      <c r="E20" s="12">
        <v>100</v>
      </c>
      <c r="F20" s="12">
        <v>94</v>
      </c>
      <c r="G20" s="12">
        <v>53</v>
      </c>
      <c r="H20" s="12">
        <v>20</v>
      </c>
      <c r="I20" s="14"/>
    </row>
    <row r="21" spans="1:9" ht="17.25" customHeight="1" x14ac:dyDescent="0.2">
      <c r="A21" s="11" t="s">
        <v>23</v>
      </c>
      <c r="B21" s="12">
        <f>IF(SUM(B22:B23)=0,"-",SUM(B22:B23))</f>
        <v>184</v>
      </c>
      <c r="C21" s="12">
        <f t="shared" ref="C21:H21" si="0">IF(SUM(C22:C23)=0,"-",SUM(C22:C23))</f>
        <v>147</v>
      </c>
      <c r="D21" s="12">
        <f t="shared" si="0"/>
        <v>37</v>
      </c>
      <c r="E21" s="12">
        <f t="shared" si="0"/>
        <v>137</v>
      </c>
      <c r="F21" s="12">
        <f t="shared" si="0"/>
        <v>174</v>
      </c>
      <c r="G21" s="12">
        <f t="shared" si="0"/>
        <v>62</v>
      </c>
      <c r="H21" s="12">
        <f t="shared" si="0"/>
        <v>30</v>
      </c>
      <c r="I21" s="14"/>
    </row>
    <row r="22" spans="1:9" ht="12" customHeight="1" x14ac:dyDescent="0.2">
      <c r="A22" s="16" t="s">
        <v>24</v>
      </c>
      <c r="B22" s="17">
        <f>IF(SUM(B6,B7,B9,B10,B11,B14,B15,B16,B18)=0,"-",SUM(B6,B7,B9,B10,B11,B14,B15,B16,B18))</f>
        <v>172</v>
      </c>
      <c r="C22" s="17">
        <f t="shared" ref="C22:H22" si="1">IF(SUM(C6,C7,C9,C10,C11,C14,C15,C16,C18)=0,"-",SUM(C6,C7,C9,C10,C11,C14,C15,C16,C18))</f>
        <v>116</v>
      </c>
      <c r="D22" s="17">
        <f t="shared" si="1"/>
        <v>56</v>
      </c>
      <c r="E22" s="17">
        <f t="shared" si="1"/>
        <v>112</v>
      </c>
      <c r="F22" s="17">
        <f t="shared" si="1"/>
        <v>168</v>
      </c>
      <c r="G22" s="17">
        <f t="shared" si="1"/>
        <v>58</v>
      </c>
      <c r="H22" s="17">
        <f t="shared" si="1"/>
        <v>30</v>
      </c>
      <c r="I22" s="14"/>
    </row>
    <row r="23" spans="1:9" ht="12" customHeight="1" x14ac:dyDescent="0.2">
      <c r="A23" s="11" t="s">
        <v>25</v>
      </c>
      <c r="B23" s="12">
        <f>IF((SUM(B5,B8,B12,B13,B17,B19)=0),"-",SUM(B5,B8,B12,B13,B17,B19))</f>
        <v>12</v>
      </c>
      <c r="C23" s="12">
        <f t="shared" ref="C23:H23" si="2">IF((SUM(C5,C8,C12,C13,C17,C19)=0),"-",SUM(C5,C8,C12,C13,C17,C19))</f>
        <v>31</v>
      </c>
      <c r="D23" s="12">
        <f t="shared" si="2"/>
        <v>-19</v>
      </c>
      <c r="E23" s="12">
        <f t="shared" si="2"/>
        <v>25</v>
      </c>
      <c r="F23" s="12">
        <f t="shared" si="2"/>
        <v>6</v>
      </c>
      <c r="G23" s="12">
        <f t="shared" si="2"/>
        <v>4</v>
      </c>
      <c r="H23" s="12" t="str">
        <f t="shared" si="2"/>
        <v>-</v>
      </c>
      <c r="I23" s="14"/>
    </row>
    <row r="24" spans="1:9" ht="17.25" customHeight="1" thickBot="1" x14ac:dyDescent="0.25">
      <c r="A24" s="18" t="s">
        <v>26</v>
      </c>
      <c r="B24" s="19">
        <f>SUM(B20:B21)</f>
        <v>282</v>
      </c>
      <c r="C24" s="19">
        <f t="shared" ref="C24:H24" si="3">SUM(C20:C21)</f>
        <v>251</v>
      </c>
      <c r="D24" s="19">
        <f t="shared" si="3"/>
        <v>31</v>
      </c>
      <c r="E24" s="19">
        <f t="shared" si="3"/>
        <v>237</v>
      </c>
      <c r="F24" s="19">
        <f t="shared" si="3"/>
        <v>268</v>
      </c>
      <c r="G24" s="19">
        <f t="shared" si="3"/>
        <v>115</v>
      </c>
      <c r="H24" s="19">
        <f t="shared" si="3"/>
        <v>50</v>
      </c>
      <c r="I24" s="14"/>
    </row>
    <row r="25" spans="1:9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</row>
    <row r="26" spans="1:9" ht="12" customHeight="1" x14ac:dyDescent="0.2">
      <c r="A26" s="23" t="s">
        <v>38</v>
      </c>
      <c r="C26" s="24"/>
      <c r="D26" s="25"/>
    </row>
    <row r="27" spans="1:9" ht="14.25" customHeight="1" x14ac:dyDescent="0.2">
      <c r="A27" s="20"/>
      <c r="C27" s="24"/>
      <c r="D27" s="25"/>
      <c r="F27" s="21"/>
      <c r="G27" s="21"/>
      <c r="H27" s="29"/>
    </row>
    <row r="28" spans="1:9" ht="14.25" customHeight="1" x14ac:dyDescent="0.2">
      <c r="A28" s="20"/>
      <c r="C28" s="24"/>
      <c r="D28" s="25"/>
    </row>
    <row r="29" spans="1:9" ht="14.25" customHeight="1" x14ac:dyDescent="0.2">
      <c r="A29" s="20"/>
      <c r="C29" s="24"/>
      <c r="D29" s="25"/>
    </row>
    <row r="30" spans="1:9" ht="14.25" customHeight="1" x14ac:dyDescent="0.2">
      <c r="A30" s="20"/>
      <c r="C30" s="24"/>
      <c r="D30" s="25"/>
    </row>
    <row r="31" spans="1:9" ht="14.25" customHeight="1" x14ac:dyDescent="0.2">
      <c r="A31" s="20"/>
      <c r="C31" s="24"/>
      <c r="D31" s="25"/>
    </row>
    <row r="32" spans="1:9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  <ignoredErrors>
    <ignoredError sqref="B21:H2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35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5" customFormat="1" ht="28.5" customHeight="1" thickBot="1" x14ac:dyDescent="0.25">
      <c r="A2" s="3" t="s">
        <v>39</v>
      </c>
      <c r="B2" s="4"/>
      <c r="C2" s="4"/>
      <c r="D2" s="4"/>
      <c r="E2" s="4"/>
      <c r="F2" s="4"/>
      <c r="G2" s="4"/>
      <c r="H2" s="4"/>
    </row>
    <row r="3" spans="1:9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9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31</v>
      </c>
      <c r="H4" s="10" t="s">
        <v>32</v>
      </c>
    </row>
    <row r="5" spans="1:9" ht="12" customHeight="1" x14ac:dyDescent="0.2">
      <c r="A5" s="11" t="s">
        <v>7</v>
      </c>
      <c r="B5" s="26">
        <v>2</v>
      </c>
      <c r="C5" s="26">
        <v>4</v>
      </c>
      <c r="D5" s="12">
        <v>-2</v>
      </c>
      <c r="E5" s="13">
        <v>1</v>
      </c>
      <c r="F5" s="12">
        <v>-1</v>
      </c>
      <c r="G5" s="27">
        <v>2</v>
      </c>
      <c r="H5" s="12" t="s">
        <v>35</v>
      </c>
      <c r="I5" s="14"/>
    </row>
    <row r="6" spans="1:9" ht="12" customHeight="1" x14ac:dyDescent="0.2">
      <c r="A6" s="11" t="s">
        <v>8</v>
      </c>
      <c r="B6" s="26">
        <v>5</v>
      </c>
      <c r="C6" s="26">
        <v>13</v>
      </c>
      <c r="D6" s="12">
        <v>-8</v>
      </c>
      <c r="E6" s="15">
        <v>-6</v>
      </c>
      <c r="F6" s="12">
        <v>-14</v>
      </c>
      <c r="G6" s="12" t="s">
        <v>35</v>
      </c>
      <c r="H6" s="27">
        <v>1</v>
      </c>
      <c r="I6" s="14"/>
    </row>
    <row r="7" spans="1:9" ht="12" customHeight="1" x14ac:dyDescent="0.2">
      <c r="A7" s="11" t="s">
        <v>9</v>
      </c>
      <c r="B7" s="26">
        <v>27</v>
      </c>
      <c r="C7" s="26">
        <v>35</v>
      </c>
      <c r="D7" s="12">
        <v>-8</v>
      </c>
      <c r="E7" s="13">
        <v>-3</v>
      </c>
      <c r="F7" s="12">
        <v>-11</v>
      </c>
      <c r="G7" s="12">
        <v>7</v>
      </c>
      <c r="H7" s="12">
        <v>5</v>
      </c>
      <c r="I7" s="14"/>
    </row>
    <row r="8" spans="1:9" ht="12" customHeight="1" x14ac:dyDescent="0.2">
      <c r="A8" s="11" t="s">
        <v>10</v>
      </c>
      <c r="B8" s="26">
        <v>5</v>
      </c>
      <c r="C8" s="26">
        <v>9</v>
      </c>
      <c r="D8" s="12">
        <v>-4</v>
      </c>
      <c r="E8" s="13">
        <v>-4</v>
      </c>
      <c r="F8" s="12">
        <v>-8</v>
      </c>
      <c r="G8" s="27">
        <v>3</v>
      </c>
      <c r="H8" s="12" t="s">
        <v>35</v>
      </c>
      <c r="I8" s="14"/>
    </row>
    <row r="9" spans="1:9" ht="12" customHeight="1" x14ac:dyDescent="0.2">
      <c r="A9" s="11" t="s">
        <v>11</v>
      </c>
      <c r="B9" s="28">
        <v>4</v>
      </c>
      <c r="C9" s="26">
        <v>4</v>
      </c>
      <c r="D9" s="12" t="s">
        <v>35</v>
      </c>
      <c r="E9" s="13">
        <v>5</v>
      </c>
      <c r="F9" s="12">
        <v>5</v>
      </c>
      <c r="G9" s="12">
        <v>3</v>
      </c>
      <c r="H9" s="12">
        <v>1</v>
      </c>
      <c r="I9" s="14"/>
    </row>
    <row r="10" spans="1:9" ht="17.25" customHeight="1" x14ac:dyDescent="0.2">
      <c r="A10" s="11" t="s">
        <v>12</v>
      </c>
      <c r="B10" s="26">
        <v>16</v>
      </c>
      <c r="C10" s="26">
        <v>12</v>
      </c>
      <c r="D10" s="12">
        <v>4</v>
      </c>
      <c r="E10" s="13">
        <v>14</v>
      </c>
      <c r="F10" s="12">
        <v>18</v>
      </c>
      <c r="G10" s="27">
        <v>11</v>
      </c>
      <c r="H10" s="27">
        <v>3</v>
      </c>
      <c r="I10" s="14"/>
    </row>
    <row r="11" spans="1:9" ht="12" customHeight="1" x14ac:dyDescent="0.2">
      <c r="A11" s="11" t="s">
        <v>13</v>
      </c>
      <c r="B11" s="26">
        <v>56</v>
      </c>
      <c r="C11" s="26">
        <v>21</v>
      </c>
      <c r="D11" s="12">
        <v>35</v>
      </c>
      <c r="E11" s="15">
        <v>34</v>
      </c>
      <c r="F11" s="12">
        <v>69</v>
      </c>
      <c r="G11" s="27">
        <v>26</v>
      </c>
      <c r="H11" s="27">
        <v>3</v>
      </c>
      <c r="I11" s="14"/>
    </row>
    <row r="12" spans="1:9" ht="12" customHeight="1" x14ac:dyDescent="0.2">
      <c r="A12" s="11" t="s">
        <v>14</v>
      </c>
      <c r="B12" s="28" t="s">
        <v>35</v>
      </c>
      <c r="C12" s="26">
        <v>3</v>
      </c>
      <c r="D12" s="12">
        <v>-3</v>
      </c>
      <c r="E12" s="13">
        <v>-5</v>
      </c>
      <c r="F12" s="12">
        <v>-8</v>
      </c>
      <c r="G12" s="12" t="s">
        <v>35</v>
      </c>
      <c r="H12" s="27" t="s">
        <v>35</v>
      </c>
      <c r="I12" s="14"/>
    </row>
    <row r="13" spans="1:9" ht="12" customHeight="1" x14ac:dyDescent="0.2">
      <c r="A13" s="11" t="s">
        <v>15</v>
      </c>
      <c r="B13" s="28">
        <v>1</v>
      </c>
      <c r="C13" s="26">
        <v>1</v>
      </c>
      <c r="D13" s="12" t="s">
        <v>35</v>
      </c>
      <c r="E13" s="13">
        <v>6</v>
      </c>
      <c r="F13" s="12">
        <v>6</v>
      </c>
      <c r="G13" s="27" t="s">
        <v>35</v>
      </c>
      <c r="H13" s="12" t="s">
        <v>35</v>
      </c>
      <c r="I13" s="14"/>
    </row>
    <row r="14" spans="1:9" ht="12" customHeight="1" x14ac:dyDescent="0.2">
      <c r="A14" s="11" t="s">
        <v>16</v>
      </c>
      <c r="B14" s="26">
        <v>27</v>
      </c>
      <c r="C14" s="26">
        <v>4</v>
      </c>
      <c r="D14" s="12">
        <v>23</v>
      </c>
      <c r="E14" s="15">
        <v>20</v>
      </c>
      <c r="F14" s="12">
        <v>43</v>
      </c>
      <c r="G14" s="27">
        <v>3</v>
      </c>
      <c r="H14" s="27">
        <v>2</v>
      </c>
      <c r="I14" s="14"/>
    </row>
    <row r="15" spans="1:9" ht="17.25" customHeight="1" x14ac:dyDescent="0.2">
      <c r="A15" s="11" t="s">
        <v>17</v>
      </c>
      <c r="B15" s="26">
        <v>6</v>
      </c>
      <c r="C15" s="28">
        <v>1</v>
      </c>
      <c r="D15" s="12">
        <v>5</v>
      </c>
      <c r="E15" s="15">
        <v>16</v>
      </c>
      <c r="F15" s="12">
        <v>21</v>
      </c>
      <c r="G15" s="27">
        <v>4</v>
      </c>
      <c r="H15" s="12">
        <v>1</v>
      </c>
      <c r="I15" s="14"/>
    </row>
    <row r="16" spans="1:9" ht="12" customHeight="1" x14ac:dyDescent="0.2">
      <c r="A16" s="11" t="s">
        <v>18</v>
      </c>
      <c r="B16" s="26">
        <v>20</v>
      </c>
      <c r="C16" s="26">
        <v>24</v>
      </c>
      <c r="D16" s="12">
        <v>-4</v>
      </c>
      <c r="E16" s="15">
        <v>-4</v>
      </c>
      <c r="F16" s="12">
        <v>-8</v>
      </c>
      <c r="G16" s="27">
        <v>7</v>
      </c>
      <c r="H16" s="12">
        <v>5</v>
      </c>
      <c r="I16" s="14"/>
    </row>
    <row r="17" spans="1:9" ht="12" customHeight="1" x14ac:dyDescent="0.2">
      <c r="A17" s="11" t="s">
        <v>19</v>
      </c>
      <c r="B17" s="28" t="s">
        <v>35</v>
      </c>
      <c r="C17" s="28">
        <v>1</v>
      </c>
      <c r="D17" s="12">
        <v>-1</v>
      </c>
      <c r="E17" s="13" t="s">
        <v>35</v>
      </c>
      <c r="F17" s="12">
        <v>-1</v>
      </c>
      <c r="G17" s="12" t="s">
        <v>35</v>
      </c>
      <c r="H17" s="27" t="s">
        <v>35</v>
      </c>
      <c r="I17" s="14"/>
    </row>
    <row r="18" spans="1:9" ht="12" customHeight="1" x14ac:dyDescent="0.2">
      <c r="A18" s="11" t="s">
        <v>20</v>
      </c>
      <c r="B18" s="26">
        <v>8</v>
      </c>
      <c r="C18" s="26">
        <v>12</v>
      </c>
      <c r="D18" s="12">
        <v>-4</v>
      </c>
      <c r="E18" s="13">
        <v>-2</v>
      </c>
      <c r="F18" s="12">
        <v>-6</v>
      </c>
      <c r="G18" s="27">
        <v>5</v>
      </c>
      <c r="H18" s="12">
        <v>3</v>
      </c>
      <c r="I18" s="14"/>
    </row>
    <row r="19" spans="1:9" ht="12" customHeight="1" x14ac:dyDescent="0.2">
      <c r="A19" s="11" t="s">
        <v>21</v>
      </c>
      <c r="B19" s="26">
        <v>6</v>
      </c>
      <c r="C19" s="26">
        <v>10</v>
      </c>
      <c r="D19" s="12">
        <v>-4</v>
      </c>
      <c r="E19" s="13">
        <v>15</v>
      </c>
      <c r="F19" s="12">
        <v>11</v>
      </c>
      <c r="G19" s="27">
        <v>1</v>
      </c>
      <c r="H19" s="12">
        <v>1</v>
      </c>
      <c r="I19" s="14"/>
    </row>
    <row r="20" spans="1:9" ht="17.25" customHeight="1" x14ac:dyDescent="0.2">
      <c r="A20" s="11" t="s">
        <v>22</v>
      </c>
      <c r="B20" s="26">
        <v>104</v>
      </c>
      <c r="C20" s="26">
        <v>115</v>
      </c>
      <c r="D20" s="12">
        <v>-11</v>
      </c>
      <c r="E20" s="12">
        <v>60</v>
      </c>
      <c r="F20" s="12">
        <v>49</v>
      </c>
      <c r="G20" s="12">
        <v>46</v>
      </c>
      <c r="H20" s="12">
        <v>29</v>
      </c>
      <c r="I20" s="14"/>
    </row>
    <row r="21" spans="1:9" ht="17.25" customHeight="1" x14ac:dyDescent="0.2">
      <c r="A21" s="11" t="s">
        <v>23</v>
      </c>
      <c r="B21" s="12">
        <v>183</v>
      </c>
      <c r="C21" s="12">
        <v>154</v>
      </c>
      <c r="D21" s="12">
        <v>29</v>
      </c>
      <c r="E21" s="12">
        <v>87</v>
      </c>
      <c r="F21" s="12">
        <v>116</v>
      </c>
      <c r="G21" s="12">
        <v>72</v>
      </c>
      <c r="H21" s="12">
        <v>25</v>
      </c>
      <c r="I21" s="14"/>
    </row>
    <row r="22" spans="1:9" ht="12" customHeight="1" x14ac:dyDescent="0.2">
      <c r="A22" s="16" t="s">
        <v>24</v>
      </c>
      <c r="B22" s="17">
        <v>169</v>
      </c>
      <c r="C22" s="17">
        <v>126</v>
      </c>
      <c r="D22" s="12">
        <v>43</v>
      </c>
      <c r="E22" s="17">
        <v>74</v>
      </c>
      <c r="F22" s="17">
        <v>117</v>
      </c>
      <c r="G22" s="17">
        <v>66</v>
      </c>
      <c r="H22" s="17">
        <v>24</v>
      </c>
      <c r="I22" s="14"/>
    </row>
    <row r="23" spans="1:9" ht="12" customHeight="1" x14ac:dyDescent="0.2">
      <c r="A23" s="11" t="s">
        <v>25</v>
      </c>
      <c r="B23" s="12">
        <v>14</v>
      </c>
      <c r="C23" s="12">
        <v>28</v>
      </c>
      <c r="D23" s="12">
        <v>-14</v>
      </c>
      <c r="E23" s="12">
        <v>13</v>
      </c>
      <c r="F23" s="12">
        <v>-1</v>
      </c>
      <c r="G23" s="12">
        <v>6</v>
      </c>
      <c r="H23" s="12">
        <v>1</v>
      </c>
      <c r="I23" s="14"/>
    </row>
    <row r="24" spans="1:9" ht="17.25" customHeight="1" thickBot="1" x14ac:dyDescent="0.25">
      <c r="A24" s="18" t="s">
        <v>26</v>
      </c>
      <c r="B24" s="19">
        <v>287</v>
      </c>
      <c r="C24" s="19">
        <v>269</v>
      </c>
      <c r="D24" s="19">
        <v>18</v>
      </c>
      <c r="E24" s="19">
        <v>147</v>
      </c>
      <c r="F24" s="19">
        <v>165</v>
      </c>
      <c r="G24" s="19">
        <v>118</v>
      </c>
      <c r="H24" s="19">
        <v>54</v>
      </c>
      <c r="I24" s="14"/>
    </row>
    <row r="25" spans="1:9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</row>
    <row r="26" spans="1:9" ht="12" customHeight="1" x14ac:dyDescent="0.2">
      <c r="A26" s="23" t="s">
        <v>40</v>
      </c>
      <c r="C26" s="24"/>
      <c r="D26" s="25"/>
    </row>
    <row r="27" spans="1:9" ht="14.25" customHeight="1" x14ac:dyDescent="0.2">
      <c r="A27" s="20"/>
      <c r="C27" s="24"/>
      <c r="D27" s="25"/>
      <c r="H27" s="29"/>
    </row>
    <row r="28" spans="1:9" ht="14.25" customHeight="1" x14ac:dyDescent="0.2">
      <c r="A28" s="20"/>
      <c r="C28" s="24"/>
      <c r="D28" s="25"/>
    </row>
    <row r="29" spans="1:9" ht="14.25" customHeight="1" x14ac:dyDescent="0.2">
      <c r="A29" s="20"/>
      <c r="C29" s="24"/>
      <c r="D29" s="25"/>
    </row>
    <row r="30" spans="1:9" ht="14.25" customHeight="1" x14ac:dyDescent="0.2">
      <c r="A30" s="20"/>
      <c r="C30" s="24"/>
      <c r="D30" s="25"/>
    </row>
    <row r="31" spans="1:9" ht="14.25" customHeight="1" x14ac:dyDescent="0.2">
      <c r="A31" s="20"/>
      <c r="C31" s="24"/>
      <c r="D31" s="25"/>
    </row>
    <row r="32" spans="1:9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2022-05-24T10:26:43Z</cp:lastPrinted>
  <dcterms:created xsi:type="dcterms:W3CDTF">2006-06-02T09:10:12Z</dcterms:created>
  <dcterms:modified xsi:type="dcterms:W3CDTF">2022-06-02T12:58:32Z</dcterms:modified>
</cp:coreProperties>
</file>