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8910B5B-09C1-4B31-995F-57662E8FB69E}" xr6:coauthVersionLast="47" xr6:coauthVersionMax="47" xr10:uidLastSave="{00000000-0000-0000-0000-000000000000}"/>
  <bookViews>
    <workbookView xWindow="1950" yWindow="1950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B26" i="1"/>
  <c r="B53" i="1" s="1"/>
  <c r="D54" i="1"/>
  <c r="D53" i="1"/>
  <c r="D52" i="1"/>
  <c r="F26" i="1"/>
  <c r="F54" i="1" s="1"/>
  <c r="E26" i="1"/>
  <c r="E54" i="1" s="1"/>
  <c r="D26" i="1"/>
  <c r="C26" i="1"/>
  <c r="C53" i="1" s="1"/>
  <c r="F22" i="1"/>
  <c r="F48" i="1" s="1"/>
  <c r="E22" i="1"/>
  <c r="E50" i="1" s="1"/>
  <c r="D22" i="1"/>
  <c r="D50" i="1" s="1"/>
  <c r="C22" i="1"/>
  <c r="C48" i="1" s="1"/>
  <c r="B22" i="1"/>
  <c r="B49" i="1" s="1"/>
  <c r="F18" i="1"/>
  <c r="F46" i="1" s="1"/>
  <c r="E18" i="1"/>
  <c r="E46" i="1" s="1"/>
  <c r="D18" i="1"/>
  <c r="D46" i="1" s="1"/>
  <c r="C18" i="1"/>
  <c r="C45" i="1" s="1"/>
  <c r="B18" i="1"/>
  <c r="B45" i="1" s="1"/>
  <c r="F14" i="1"/>
  <c r="F42" i="1" s="1"/>
  <c r="E14" i="1"/>
  <c r="E42" i="1" s="1"/>
  <c r="D14" i="1"/>
  <c r="D40" i="1" s="1"/>
  <c r="C14" i="1"/>
  <c r="C41" i="1" s="1"/>
  <c r="B14" i="1"/>
  <c r="B41" i="1" s="1"/>
  <c r="F10" i="1"/>
  <c r="F38" i="1" s="1"/>
  <c r="E10" i="1"/>
  <c r="E36" i="1" s="1"/>
  <c r="D10" i="1"/>
  <c r="D37" i="1" s="1"/>
  <c r="C10" i="1"/>
  <c r="C37" i="1" s="1"/>
  <c r="B10" i="1"/>
  <c r="B38" i="1" s="1"/>
  <c r="C6" i="1"/>
  <c r="C32" i="1" s="1"/>
  <c r="D6" i="1"/>
  <c r="D34" i="1" s="1"/>
  <c r="E6" i="1"/>
  <c r="E32" i="1" s="1"/>
  <c r="F6" i="1"/>
  <c r="F33" i="1" s="1"/>
  <c r="B6" i="1"/>
  <c r="B34" i="1" s="1"/>
  <c r="E53" i="1" l="1"/>
  <c r="F53" i="1"/>
  <c r="C52" i="1"/>
  <c r="C54" i="1"/>
  <c r="D51" i="1"/>
  <c r="E52" i="1"/>
  <c r="E51" i="1" s="1"/>
  <c r="F52" i="1"/>
  <c r="F51" i="1" s="1"/>
  <c r="B54" i="1"/>
  <c r="B51" i="1" s="1"/>
  <c r="E41" i="1"/>
  <c r="B44" i="1"/>
  <c r="F44" i="1"/>
  <c r="F43" i="1" s="1"/>
  <c r="E33" i="1"/>
  <c r="D32" i="1"/>
  <c r="D33" i="1"/>
  <c r="D42" i="1"/>
  <c r="B37" i="1"/>
  <c r="E48" i="1"/>
  <c r="B32" i="1"/>
  <c r="E37" i="1"/>
  <c r="C49" i="1"/>
  <c r="B36" i="1"/>
  <c r="B33" i="1"/>
  <c r="E38" i="1"/>
  <c r="C50" i="1"/>
  <c r="D41" i="1"/>
  <c r="D39" i="1" s="1"/>
  <c r="F50" i="1"/>
  <c r="C36" i="1"/>
  <c r="B40" i="1"/>
  <c r="D49" i="1"/>
  <c r="C33" i="1"/>
  <c r="D36" i="1"/>
  <c r="C40" i="1"/>
  <c r="F41" i="1"/>
  <c r="C44" i="1"/>
  <c r="F45" i="1"/>
  <c r="B48" i="1"/>
  <c r="E49" i="1"/>
  <c r="E45" i="1"/>
  <c r="F34" i="1"/>
  <c r="F32" i="1"/>
  <c r="C38" i="1"/>
  <c r="B42" i="1"/>
  <c r="D44" i="1"/>
  <c r="B46" i="1"/>
  <c r="F49" i="1"/>
  <c r="D45" i="1"/>
  <c r="F37" i="1"/>
  <c r="E34" i="1"/>
  <c r="F36" i="1"/>
  <c r="F35" i="1" s="1"/>
  <c r="D38" i="1"/>
  <c r="E40" i="1"/>
  <c r="C42" i="1"/>
  <c r="E44" i="1"/>
  <c r="C46" i="1"/>
  <c r="D48" i="1"/>
  <c r="B50" i="1"/>
  <c r="C34" i="1"/>
  <c r="F40" i="1"/>
  <c r="C51" i="1" l="1"/>
  <c r="B43" i="1"/>
  <c r="B39" i="1"/>
  <c r="C47" i="1"/>
  <c r="E43" i="1"/>
  <c r="B35" i="1"/>
  <c r="B47" i="1"/>
  <c r="F39" i="1"/>
  <c r="E39" i="1"/>
  <c r="E35" i="1"/>
  <c r="D31" i="1"/>
  <c r="B31" i="1"/>
  <c r="E31" i="1"/>
  <c r="C31" i="1"/>
  <c r="E47" i="1"/>
  <c r="F47" i="1"/>
  <c r="C35" i="1"/>
  <c r="D43" i="1"/>
  <c r="F31" i="1"/>
  <c r="D47" i="1"/>
  <c r="C43" i="1"/>
  <c r="C39" i="1"/>
  <c r="D35" i="1"/>
</calcChain>
</file>

<file path=xl/sharedStrings.xml><?xml version="1.0" encoding="utf-8"?>
<sst xmlns="http://schemas.openxmlformats.org/spreadsheetml/2006/main" count="69" uniqueCount="30">
  <si>
    <t>2020</t>
  </si>
  <si>
    <t>2025</t>
  </si>
  <si>
    <t>2030</t>
  </si>
  <si>
    <t>2035</t>
  </si>
  <si>
    <t>2040</t>
  </si>
  <si>
    <t>Antal</t>
  </si>
  <si>
    <t xml:space="preserve"> 0-14</t>
  </si>
  <si>
    <t>15-64</t>
  </si>
  <si>
    <t>65-</t>
  </si>
  <si>
    <t>Ålands statistik- och utredningsbyrå</t>
  </si>
  <si>
    <t>Ålder</t>
  </si>
  <si>
    <t>Procent</t>
  </si>
  <si>
    <t>Basscenario</t>
  </si>
  <si>
    <t>Tillväxt</t>
  </si>
  <si>
    <t>Avmattning</t>
  </si>
  <si>
    <t>Lägre nativitet</t>
  </si>
  <si>
    <t>Statistikcentralen 2015</t>
  </si>
  <si>
    <t>Källa: ÅSUB Befolkning, Statistikcentralen</t>
  </si>
  <si>
    <t>Scenario</t>
  </si>
  <si>
    <t>Not: Scenarierna är:</t>
  </si>
  <si>
    <t>Basscenario, som motsvarar en trendmässig utvecklingstakt</t>
  </si>
  <si>
    <t>Tillväxt, som baseras på en snabb ekonomisk tillväxt med ökad efterfrågan på arbetskraft</t>
  </si>
  <si>
    <t>Avmattning, som baseras på att ekonomin går allt sämre</t>
  </si>
  <si>
    <t>Lägre nativitet, som baseras på att nativiteten sjunker med en procent per år</t>
  </si>
  <si>
    <t>Befolkningsscenarier efter ålder 2020–2040</t>
  </si>
  <si>
    <t>Senast uppdaterad 14.12.2021</t>
  </si>
  <si>
    <t>Statistikcentralen 2015, som är Statistikcentralens prognos från 2015</t>
  </si>
  <si>
    <t>Statistikcentralen 2021, som är Statistikcentralens prognos från 2021</t>
  </si>
  <si>
    <r>
      <t xml:space="preserve">Statistikcentralen 2021 </t>
    </r>
    <r>
      <rPr>
        <b/>
        <vertAlign val="superscript"/>
        <sz val="9"/>
        <color rgb="FF000000"/>
        <rFont val="Calibri"/>
        <family val="2"/>
        <scheme val="minor"/>
      </rPr>
      <t>1)</t>
    </r>
  </si>
  <si>
    <t>1) Uppgifterna för 2020 i Statistikcentralens prognos från 2021 är de slutliga invånarsiffrorna för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</si>
</sst>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 applyProtection="1">
      <protection locked="0"/>
    </xf>
    <xf numFmtId="0" fontId="1" fillId="0" borderId="0" xfId="0" applyFont="1" applyFill="1"/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1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0" fontId="1" fillId="0" borderId="0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3" fontId="5" fillId="0" borderId="0" xfId="0" applyNumberFormat="1" applyFont="1"/>
    <xf numFmtId="0" fontId="6" fillId="0" borderId="0" xfId="0" applyFont="1"/>
    <xf numFmtId="0" fontId="4" fillId="0" borderId="0" xfId="0" applyFont="1"/>
    <xf numFmtId="3" fontId="1" fillId="0" borderId="1" xfId="0" applyNumberFormat="1" applyFont="1" applyBorder="1" applyProtection="1">
      <protection locked="0"/>
    </xf>
    <xf numFmtId="0" fontId="2" fillId="0" borderId="1" xfId="0" applyFont="1" applyBorder="1"/>
    <xf numFmtId="164" fontId="1" fillId="0" borderId="1" xfId="0" applyNumberFormat="1" applyFont="1" applyBorder="1" applyProtection="1">
      <protection locked="0"/>
    </xf>
    <xf numFmtId="0" fontId="1" fillId="0" borderId="1" xfId="0" applyFont="1" applyBorder="1"/>
    <xf numFmtId="0" fontId="1" fillId="0" borderId="1" xfId="0" applyFont="1" applyFill="1" applyBorder="1"/>
    <xf numFmtId="164" fontId="1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Font="1" applyFill="1" applyBorder="1"/>
    <xf numFmtId="0" fontId="1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7" fillId="0" borderId="0" xfId="0" applyFont="1" applyBorder="1"/>
    <xf numFmtId="3" fontId="1" fillId="0" borderId="0" xfId="0" applyNumberFormat="1" applyFont="1"/>
    <xf numFmtId="3" fontId="1" fillId="0" borderId="0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showGridLines="0" tabSelected="1" workbookViewId="0"/>
  </sheetViews>
  <sheetFormatPr defaultColWidth="7.5703125" defaultRowHeight="12" x14ac:dyDescent="0.2"/>
  <cols>
    <col min="1" max="1" width="18.85546875" style="1" customWidth="1"/>
    <col min="2" max="6" width="8.7109375" style="1" customWidth="1"/>
    <col min="7" max="7" width="0.7109375" style="1" customWidth="1"/>
    <col min="8" max="17" width="7.5703125" style="1"/>
    <col min="18" max="20" width="11" style="1" customWidth="1"/>
    <col min="21" max="21" width="12.140625" style="1" customWidth="1"/>
    <col min="22" max="23" width="6.42578125" style="1" customWidth="1"/>
    <col min="24" max="24" width="8.7109375" style="1" customWidth="1"/>
    <col min="25" max="25" width="9.85546875" style="1" customWidth="1"/>
    <col min="26" max="26" width="8.7109375" style="1" customWidth="1"/>
    <col min="27" max="27" width="9.85546875" style="1" customWidth="1"/>
    <col min="28" max="28" width="8.7109375" style="1" customWidth="1"/>
    <col min="29" max="29" width="9.85546875" style="1" customWidth="1"/>
    <col min="30" max="30" width="8.7109375" style="1" customWidth="1"/>
    <col min="31" max="31" width="9.85546875" style="1" customWidth="1"/>
    <col min="32" max="32" width="8.7109375" style="1" customWidth="1"/>
    <col min="33" max="16384" width="7.5703125" style="1"/>
  </cols>
  <sheetData>
    <row r="1" spans="1:31" x14ac:dyDescent="0.2">
      <c r="A1" s="1" t="s">
        <v>9</v>
      </c>
    </row>
    <row r="2" spans="1:31" ht="23.25" customHeight="1" thickBot="1" x14ac:dyDescent="0.25">
      <c r="A2" s="14" t="s">
        <v>24</v>
      </c>
      <c r="B2" s="15"/>
      <c r="C2" s="16"/>
      <c r="D2" s="15"/>
      <c r="E2" s="15"/>
      <c r="F2" s="17"/>
      <c r="U2" s="4"/>
    </row>
    <row r="3" spans="1:31" s="19" customFormat="1" ht="12" customHeight="1" x14ac:dyDescent="0.2">
      <c r="A3" s="23" t="s">
        <v>18</v>
      </c>
      <c r="B3" s="18"/>
      <c r="D3" s="18"/>
      <c r="E3" s="18"/>
      <c r="F3" s="20"/>
      <c r="U3" s="8"/>
    </row>
    <row r="4" spans="1:31" ht="12" customHeight="1" x14ac:dyDescent="0.2">
      <c r="A4" s="21" t="s">
        <v>10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4</v>
      </c>
    </row>
    <row r="5" spans="1:31" ht="12.75" customHeight="1" x14ac:dyDescent="0.2">
      <c r="A5" s="12" t="s">
        <v>5</v>
      </c>
      <c r="B5" s="6"/>
      <c r="C5" s="6"/>
      <c r="D5" s="6"/>
      <c r="E5" s="6"/>
      <c r="F5" s="6"/>
    </row>
    <row r="6" spans="1:31" ht="17.25" customHeight="1" x14ac:dyDescent="0.2">
      <c r="A6" s="5" t="s">
        <v>12</v>
      </c>
      <c r="B6" s="7">
        <f>SUM(B7:B9)</f>
        <v>30256</v>
      </c>
      <c r="C6" s="7">
        <f t="shared" ref="C6:F6" si="0">SUM(C7:C9)</f>
        <v>31406</v>
      </c>
      <c r="D6" s="7">
        <f t="shared" si="0"/>
        <v>32499</v>
      </c>
      <c r="E6" s="7">
        <f t="shared" si="0"/>
        <v>33499</v>
      </c>
      <c r="F6" s="7">
        <f t="shared" si="0"/>
        <v>34417</v>
      </c>
      <c r="U6" s="4"/>
      <c r="X6" s="2"/>
      <c r="Y6" s="2"/>
      <c r="Z6" s="2"/>
      <c r="AA6" s="2"/>
      <c r="AB6" s="2"/>
      <c r="AC6" s="2"/>
      <c r="AD6" s="2"/>
      <c r="AE6" s="2"/>
    </row>
    <row r="7" spans="1:31" ht="12" customHeight="1" x14ac:dyDescent="0.2">
      <c r="A7" s="8" t="s">
        <v>6</v>
      </c>
      <c r="B7" s="6">
        <v>4952</v>
      </c>
      <c r="C7" s="6">
        <v>5009</v>
      </c>
      <c r="D7" s="6">
        <v>5035</v>
      </c>
      <c r="E7" s="6">
        <v>5086</v>
      </c>
      <c r="F7" s="6">
        <v>5156</v>
      </c>
      <c r="U7" s="4"/>
      <c r="X7" s="2"/>
      <c r="Y7" s="2"/>
      <c r="Z7" s="2"/>
      <c r="AA7" s="2"/>
      <c r="AB7" s="2"/>
      <c r="AC7" s="2"/>
      <c r="AD7" s="2"/>
      <c r="AE7" s="2"/>
    </row>
    <row r="8" spans="1:31" ht="12" customHeight="1" x14ac:dyDescent="0.2">
      <c r="A8" s="8" t="s">
        <v>7</v>
      </c>
      <c r="B8" s="6">
        <v>18425</v>
      </c>
      <c r="C8" s="6">
        <v>18873</v>
      </c>
      <c r="D8" s="6">
        <v>19270</v>
      </c>
      <c r="E8" s="6">
        <v>19575</v>
      </c>
      <c r="F8" s="6">
        <v>19977</v>
      </c>
      <c r="U8" s="4"/>
      <c r="X8" s="2"/>
      <c r="Y8" s="2"/>
      <c r="Z8" s="2"/>
      <c r="AA8" s="2"/>
      <c r="AB8" s="2"/>
      <c r="AC8" s="2"/>
      <c r="AD8" s="2"/>
      <c r="AE8" s="2"/>
    </row>
    <row r="9" spans="1:31" ht="12" customHeight="1" x14ac:dyDescent="0.2">
      <c r="A9" s="8" t="s">
        <v>8</v>
      </c>
      <c r="B9" s="6">
        <v>6879</v>
      </c>
      <c r="C9" s="6">
        <v>7524</v>
      </c>
      <c r="D9" s="6">
        <v>8194</v>
      </c>
      <c r="E9" s="6">
        <v>8838</v>
      </c>
      <c r="F9" s="6">
        <v>9284</v>
      </c>
      <c r="U9" s="4"/>
      <c r="X9" s="2"/>
      <c r="Y9" s="2"/>
      <c r="Z9" s="2"/>
      <c r="AA9" s="2"/>
      <c r="AB9" s="2"/>
      <c r="AC9" s="2"/>
      <c r="AD9" s="2"/>
      <c r="AE9" s="2"/>
    </row>
    <row r="10" spans="1:31" ht="17.25" customHeight="1" x14ac:dyDescent="0.2">
      <c r="A10" s="5" t="s">
        <v>13</v>
      </c>
      <c r="B10" s="7">
        <f>SUM(B11:B13)</f>
        <v>30316</v>
      </c>
      <c r="C10" s="7">
        <f t="shared" ref="C10" si="1">SUM(C11:C13)</f>
        <v>31851</v>
      </c>
      <c r="D10" s="7">
        <f t="shared" ref="D10" si="2">SUM(D11:D13)</f>
        <v>33753</v>
      </c>
      <c r="E10" s="7">
        <f t="shared" ref="E10" si="3">SUM(E11:E13)</f>
        <v>36066</v>
      </c>
      <c r="F10" s="7">
        <f t="shared" ref="F10" si="4">SUM(F11:F13)</f>
        <v>38792</v>
      </c>
      <c r="U10" s="4"/>
      <c r="X10" s="2"/>
      <c r="Y10" s="2"/>
      <c r="Z10" s="2"/>
      <c r="AA10" s="2"/>
      <c r="AB10" s="2"/>
      <c r="AC10" s="2"/>
      <c r="AD10" s="2"/>
      <c r="AE10" s="2"/>
    </row>
    <row r="11" spans="1:31" ht="12" customHeight="1" x14ac:dyDescent="0.2">
      <c r="A11" s="8" t="s">
        <v>6</v>
      </c>
      <c r="B11" s="6">
        <v>4964</v>
      </c>
      <c r="C11" s="6">
        <v>5085</v>
      </c>
      <c r="D11" s="6">
        <v>5288</v>
      </c>
      <c r="E11" s="6">
        <v>5634</v>
      </c>
      <c r="F11" s="6">
        <v>6109</v>
      </c>
      <c r="U11" s="4"/>
      <c r="X11" s="2"/>
      <c r="Y11" s="2"/>
      <c r="Z11" s="2"/>
      <c r="AA11" s="2"/>
      <c r="AB11" s="2"/>
      <c r="AC11" s="2"/>
      <c r="AD11" s="2"/>
      <c r="AE11" s="2"/>
    </row>
    <row r="12" spans="1:31" ht="12" customHeight="1" x14ac:dyDescent="0.2">
      <c r="A12" s="8" t="s">
        <v>7</v>
      </c>
      <c r="B12" s="6">
        <v>18472</v>
      </c>
      <c r="C12" s="6">
        <v>19222</v>
      </c>
      <c r="D12" s="6">
        <v>20200</v>
      </c>
      <c r="E12" s="6">
        <v>21426</v>
      </c>
      <c r="F12" s="6">
        <v>23083</v>
      </c>
      <c r="U12" s="4"/>
      <c r="X12" s="2"/>
      <c r="Y12" s="2"/>
      <c r="Z12" s="2"/>
      <c r="AA12" s="2"/>
      <c r="AB12" s="2"/>
      <c r="AC12" s="2"/>
      <c r="AD12" s="2"/>
      <c r="AE12" s="2"/>
    </row>
    <row r="13" spans="1:31" ht="12" customHeight="1" x14ac:dyDescent="0.2">
      <c r="A13" s="8" t="s">
        <v>8</v>
      </c>
      <c r="B13" s="6">
        <v>6880</v>
      </c>
      <c r="C13" s="6">
        <v>7544</v>
      </c>
      <c r="D13" s="6">
        <v>8265</v>
      </c>
      <c r="E13" s="6">
        <v>9006</v>
      </c>
      <c r="F13" s="6">
        <v>9600</v>
      </c>
      <c r="U13" s="4"/>
      <c r="X13" s="2"/>
      <c r="Y13" s="2"/>
      <c r="Z13" s="2"/>
      <c r="AA13" s="2"/>
      <c r="AB13" s="2"/>
      <c r="AC13" s="2"/>
      <c r="AD13" s="2"/>
      <c r="AE13" s="2"/>
    </row>
    <row r="14" spans="1:31" ht="17.25" customHeight="1" x14ac:dyDescent="0.2">
      <c r="A14" s="5" t="s">
        <v>14</v>
      </c>
      <c r="B14" s="7">
        <f>SUM(B15:B17)</f>
        <v>30256</v>
      </c>
      <c r="C14" s="7">
        <f t="shared" ref="C14" si="5">SUM(C15:C17)</f>
        <v>31145</v>
      </c>
      <c r="D14" s="7">
        <f t="shared" ref="D14" si="6">SUM(D15:D17)</f>
        <v>31489</v>
      </c>
      <c r="E14" s="7">
        <f t="shared" ref="E14" si="7">SUM(E15:E17)</f>
        <v>31304</v>
      </c>
      <c r="F14" s="7">
        <f t="shared" ref="F14" si="8">SUM(F15:F17)</f>
        <v>30554</v>
      </c>
      <c r="U14" s="4"/>
      <c r="X14" s="2"/>
      <c r="Y14" s="2"/>
      <c r="Z14" s="2"/>
      <c r="AA14" s="2"/>
      <c r="AB14" s="2"/>
      <c r="AC14" s="2"/>
      <c r="AD14" s="2"/>
      <c r="AE14" s="2"/>
    </row>
    <row r="15" spans="1:31" ht="12" customHeight="1" x14ac:dyDescent="0.2">
      <c r="A15" s="8" t="s">
        <v>6</v>
      </c>
      <c r="B15" s="6">
        <v>4952</v>
      </c>
      <c r="C15" s="6">
        <v>4968</v>
      </c>
      <c r="D15" s="6">
        <v>4843</v>
      </c>
      <c r="E15" s="6">
        <v>4628</v>
      </c>
      <c r="F15" s="6">
        <v>4306</v>
      </c>
      <c r="U15" s="4"/>
      <c r="X15" s="2"/>
      <c r="Y15" s="2"/>
      <c r="Z15" s="2"/>
      <c r="AA15" s="2"/>
      <c r="AB15" s="2"/>
      <c r="AC15" s="2"/>
      <c r="AD15" s="2"/>
      <c r="AE15" s="2"/>
    </row>
    <row r="16" spans="1:31" ht="12" customHeight="1" x14ac:dyDescent="0.2">
      <c r="A16" s="8" t="s">
        <v>7</v>
      </c>
      <c r="B16" s="6">
        <v>18425</v>
      </c>
      <c r="C16" s="6">
        <v>18663</v>
      </c>
      <c r="D16" s="6">
        <v>18506</v>
      </c>
      <c r="E16" s="6">
        <v>17970</v>
      </c>
      <c r="F16" s="6">
        <v>17226</v>
      </c>
      <c r="U16" s="4"/>
      <c r="X16" s="2"/>
      <c r="Y16" s="2"/>
      <c r="Z16" s="2"/>
      <c r="AA16" s="2"/>
      <c r="AB16" s="2"/>
      <c r="AC16" s="2"/>
      <c r="AD16" s="2"/>
      <c r="AE16" s="2"/>
    </row>
    <row r="17" spans="1:31" ht="12" customHeight="1" x14ac:dyDescent="0.2">
      <c r="A17" s="8" t="s">
        <v>8</v>
      </c>
      <c r="B17" s="6">
        <v>6879</v>
      </c>
      <c r="C17" s="6">
        <v>7514</v>
      </c>
      <c r="D17" s="6">
        <v>8140</v>
      </c>
      <c r="E17" s="6">
        <v>8706</v>
      </c>
      <c r="F17" s="6">
        <v>9022</v>
      </c>
      <c r="U17" s="4"/>
      <c r="X17" s="2"/>
      <c r="Y17" s="2"/>
      <c r="Z17" s="2"/>
      <c r="AA17" s="2"/>
      <c r="AB17" s="2"/>
      <c r="AC17" s="2"/>
      <c r="AD17" s="2"/>
      <c r="AE17" s="2"/>
    </row>
    <row r="18" spans="1:31" ht="17.25" customHeight="1" x14ac:dyDescent="0.2">
      <c r="A18" s="5" t="s">
        <v>15</v>
      </c>
      <c r="B18" s="7">
        <f>SUM(B19:B21)</f>
        <v>30248</v>
      </c>
      <c r="C18" s="7">
        <f t="shared" ref="C18" si="9">SUM(C19:C21)</f>
        <v>31322</v>
      </c>
      <c r="D18" s="7">
        <f t="shared" ref="D18" si="10">SUM(D19:D21)</f>
        <v>32262</v>
      </c>
      <c r="E18" s="7">
        <f t="shared" ref="E18" si="11">SUM(E19:E21)</f>
        <v>33042</v>
      </c>
      <c r="F18" s="7">
        <f t="shared" ref="F18" si="12">SUM(F19:F21)</f>
        <v>33648</v>
      </c>
      <c r="U18" s="4"/>
      <c r="X18" s="2"/>
      <c r="Y18" s="2"/>
      <c r="Z18" s="2"/>
      <c r="AA18" s="2"/>
      <c r="AB18" s="2"/>
      <c r="AC18" s="2"/>
      <c r="AD18" s="2"/>
      <c r="AE18" s="2"/>
    </row>
    <row r="19" spans="1:31" ht="12" customHeight="1" x14ac:dyDescent="0.2">
      <c r="A19" s="8" t="s">
        <v>6</v>
      </c>
      <c r="B19" s="6">
        <v>4944</v>
      </c>
      <c r="C19" s="6">
        <v>4932</v>
      </c>
      <c r="D19" s="6">
        <v>4832</v>
      </c>
      <c r="E19" s="6">
        <v>4703</v>
      </c>
      <c r="F19" s="6">
        <v>4577</v>
      </c>
      <c r="U19" s="4"/>
      <c r="X19" s="2"/>
      <c r="Y19" s="2"/>
      <c r="Z19" s="2"/>
      <c r="AA19" s="2"/>
      <c r="AB19" s="2"/>
      <c r="AC19" s="2"/>
      <c r="AD19" s="2"/>
      <c r="AE19" s="2"/>
    </row>
    <row r="20" spans="1:31" ht="12" customHeight="1" x14ac:dyDescent="0.2">
      <c r="A20" s="8" t="s">
        <v>7</v>
      </c>
      <c r="B20" s="6">
        <v>18425</v>
      </c>
      <c r="C20" s="6">
        <v>18869</v>
      </c>
      <c r="D20" s="6">
        <v>19237</v>
      </c>
      <c r="E20" s="6">
        <v>19506</v>
      </c>
      <c r="F20" s="6">
        <v>19798</v>
      </c>
      <c r="U20" s="4"/>
      <c r="X20" s="2"/>
      <c r="Y20" s="2"/>
      <c r="Z20" s="2"/>
      <c r="AA20" s="2"/>
      <c r="AB20" s="2"/>
      <c r="AC20" s="2"/>
      <c r="AD20" s="2"/>
      <c r="AE20" s="2"/>
    </row>
    <row r="21" spans="1:31" ht="12" customHeight="1" x14ac:dyDescent="0.2">
      <c r="A21" s="8" t="s">
        <v>8</v>
      </c>
      <c r="B21" s="6">
        <v>6879</v>
      </c>
      <c r="C21" s="6">
        <v>7521</v>
      </c>
      <c r="D21" s="6">
        <v>8193</v>
      </c>
      <c r="E21" s="6">
        <v>8833</v>
      </c>
      <c r="F21" s="6">
        <v>9273</v>
      </c>
      <c r="U21" s="4"/>
      <c r="X21" s="2"/>
      <c r="Y21" s="2"/>
      <c r="Z21" s="2"/>
      <c r="AA21" s="2"/>
      <c r="AB21" s="2"/>
      <c r="AC21" s="2"/>
      <c r="AD21" s="2"/>
      <c r="AE21" s="2"/>
    </row>
    <row r="22" spans="1:31" ht="17.25" customHeight="1" x14ac:dyDescent="0.2">
      <c r="A22" s="5" t="s">
        <v>16</v>
      </c>
      <c r="B22" s="7">
        <f>SUM(B23:B25)</f>
        <v>30339</v>
      </c>
      <c r="C22" s="7">
        <f t="shared" ref="C22" si="13">SUM(C23:C25)</f>
        <v>31566</v>
      </c>
      <c r="D22" s="7">
        <f t="shared" ref="D22" si="14">SUM(D23:D25)</f>
        <v>32678</v>
      </c>
      <c r="E22" s="7">
        <f t="shared" ref="E22" si="15">SUM(E23:E25)</f>
        <v>33623</v>
      </c>
      <c r="F22" s="7">
        <f t="shared" ref="F22" si="16">SUM(F23:F25)</f>
        <v>34441</v>
      </c>
      <c r="U22" s="4"/>
      <c r="X22" s="2"/>
      <c r="Y22" s="2"/>
      <c r="Z22" s="2"/>
      <c r="AA22" s="2"/>
      <c r="AB22" s="2"/>
      <c r="AC22" s="2"/>
      <c r="AD22" s="2"/>
      <c r="AE22" s="2"/>
    </row>
    <row r="23" spans="1:31" ht="12" customHeight="1" x14ac:dyDescent="0.2">
      <c r="A23" s="8" t="s">
        <v>6</v>
      </c>
      <c r="B23" s="6">
        <v>4867</v>
      </c>
      <c r="C23" s="6">
        <v>4916</v>
      </c>
      <c r="D23" s="6">
        <v>4991</v>
      </c>
      <c r="E23" s="6">
        <v>5084</v>
      </c>
      <c r="F23" s="6">
        <v>5145</v>
      </c>
      <c r="U23" s="4"/>
      <c r="X23" s="2"/>
      <c r="Y23" s="2"/>
      <c r="Z23" s="2"/>
      <c r="AA23" s="2"/>
      <c r="AB23" s="2"/>
      <c r="AC23" s="2"/>
      <c r="AD23" s="2"/>
      <c r="AE23" s="2"/>
    </row>
    <row r="24" spans="1:31" ht="12" customHeight="1" x14ac:dyDescent="0.2">
      <c r="A24" s="8" t="s">
        <v>7</v>
      </c>
      <c r="B24" s="6">
        <v>18542</v>
      </c>
      <c r="C24" s="6">
        <v>19010</v>
      </c>
      <c r="D24" s="6">
        <v>19335</v>
      </c>
      <c r="E24" s="6">
        <v>19546</v>
      </c>
      <c r="F24" s="6">
        <v>19887</v>
      </c>
      <c r="U24" s="4"/>
      <c r="X24" s="2"/>
      <c r="Y24" s="2"/>
      <c r="Z24" s="2"/>
      <c r="AA24" s="2"/>
      <c r="AB24" s="2"/>
      <c r="AC24" s="2"/>
      <c r="AD24" s="2"/>
      <c r="AE24" s="2"/>
    </row>
    <row r="25" spans="1:31" ht="12" customHeight="1" x14ac:dyDescent="0.2">
      <c r="A25" s="8" t="s">
        <v>8</v>
      </c>
      <c r="B25" s="6">
        <v>6930</v>
      </c>
      <c r="C25" s="6">
        <v>7640</v>
      </c>
      <c r="D25" s="6">
        <v>8352</v>
      </c>
      <c r="E25" s="6">
        <v>8993</v>
      </c>
      <c r="F25" s="6">
        <v>9409</v>
      </c>
      <c r="U25" s="4"/>
      <c r="X25" s="2"/>
      <c r="Y25" s="2"/>
      <c r="Z25" s="2"/>
      <c r="AA25" s="2"/>
      <c r="AB25" s="2"/>
      <c r="AC25" s="2"/>
      <c r="AD25" s="2"/>
      <c r="AE25" s="2"/>
    </row>
    <row r="26" spans="1:31" ht="17.25" customHeight="1" x14ac:dyDescent="0.2">
      <c r="A26" s="5" t="s">
        <v>28</v>
      </c>
      <c r="B26" s="7">
        <f t="shared" ref="B26:F26" si="17">SUM(B27:B29)</f>
        <v>30129</v>
      </c>
      <c r="C26" s="7">
        <f t="shared" si="17"/>
        <v>31293</v>
      </c>
      <c r="D26" s="7">
        <f t="shared" si="17"/>
        <v>32197</v>
      </c>
      <c r="E26" s="7">
        <f t="shared" si="17"/>
        <v>32929</v>
      </c>
      <c r="F26" s="7">
        <f t="shared" si="17"/>
        <v>33555</v>
      </c>
      <c r="U26" s="4"/>
      <c r="X26" s="2"/>
      <c r="Y26" s="2"/>
      <c r="Z26" s="2"/>
      <c r="AA26" s="2"/>
      <c r="AB26" s="2"/>
      <c r="AC26" s="2"/>
      <c r="AD26" s="2"/>
      <c r="AE26" s="2"/>
    </row>
    <row r="27" spans="1:31" ht="12" customHeight="1" x14ac:dyDescent="0.2">
      <c r="A27" s="8" t="s">
        <v>6</v>
      </c>
      <c r="B27" s="25">
        <v>4974</v>
      </c>
      <c r="C27" s="6">
        <v>5029</v>
      </c>
      <c r="D27" s="6">
        <v>4960</v>
      </c>
      <c r="E27" s="6">
        <v>4966</v>
      </c>
      <c r="F27" s="6">
        <v>4988</v>
      </c>
      <c r="J27" s="24"/>
      <c r="K27" s="24"/>
      <c r="L27" s="24"/>
      <c r="M27" s="24"/>
      <c r="U27" s="4"/>
      <c r="X27" s="2"/>
      <c r="Y27" s="2"/>
      <c r="Z27" s="2"/>
      <c r="AA27" s="2"/>
      <c r="AB27" s="2"/>
      <c r="AC27" s="2"/>
      <c r="AD27" s="2"/>
      <c r="AE27" s="2"/>
    </row>
    <row r="28" spans="1:31" ht="12" customHeight="1" x14ac:dyDescent="0.2">
      <c r="A28" s="8" t="s">
        <v>7</v>
      </c>
      <c r="B28" s="25">
        <v>18224</v>
      </c>
      <c r="C28" s="6">
        <v>18649</v>
      </c>
      <c r="D28" s="6">
        <v>18914</v>
      </c>
      <c r="E28" s="6">
        <v>19026</v>
      </c>
      <c r="F28" s="6">
        <v>19255</v>
      </c>
      <c r="J28" s="24"/>
      <c r="K28" s="24"/>
      <c r="L28" s="24"/>
      <c r="M28" s="24"/>
      <c r="U28" s="4"/>
      <c r="X28" s="2"/>
      <c r="Y28" s="2"/>
      <c r="Z28" s="2"/>
      <c r="AA28" s="2"/>
      <c r="AB28" s="2"/>
      <c r="AC28" s="2"/>
      <c r="AD28" s="2"/>
      <c r="AE28" s="2"/>
    </row>
    <row r="29" spans="1:31" ht="12" customHeight="1" x14ac:dyDescent="0.2">
      <c r="A29" s="8" t="s">
        <v>8</v>
      </c>
      <c r="B29" s="25">
        <v>6931</v>
      </c>
      <c r="C29" s="6">
        <v>7615</v>
      </c>
      <c r="D29" s="6">
        <v>8323</v>
      </c>
      <c r="E29" s="6">
        <v>8937</v>
      </c>
      <c r="F29" s="6">
        <v>9312</v>
      </c>
      <c r="J29" s="24"/>
      <c r="K29" s="24"/>
      <c r="L29" s="24"/>
      <c r="M29" s="24"/>
      <c r="U29" s="4"/>
      <c r="X29" s="2"/>
      <c r="Y29" s="2"/>
      <c r="Z29" s="2"/>
      <c r="AA29" s="2"/>
      <c r="AB29" s="2"/>
      <c r="AC29" s="2"/>
      <c r="AD29" s="2"/>
      <c r="AE29" s="2"/>
    </row>
    <row r="30" spans="1:31" ht="17.25" customHeight="1" x14ac:dyDescent="0.2">
      <c r="A30" s="12" t="s">
        <v>11</v>
      </c>
      <c r="B30" s="6"/>
      <c r="C30" s="6"/>
      <c r="D30" s="6"/>
      <c r="E30" s="6"/>
      <c r="F30" s="6"/>
    </row>
    <row r="31" spans="1:31" ht="17.25" customHeight="1" x14ac:dyDescent="0.2">
      <c r="A31" s="5" t="s">
        <v>12</v>
      </c>
      <c r="B31" s="7">
        <f>SUM(B32:B34)</f>
        <v>100</v>
      </c>
      <c r="C31" s="7">
        <f t="shared" ref="C31:F31" si="18">SUM(C32:C34)</f>
        <v>100.00000000000001</v>
      </c>
      <c r="D31" s="7">
        <f t="shared" si="18"/>
        <v>100</v>
      </c>
      <c r="E31" s="7">
        <f t="shared" si="18"/>
        <v>100</v>
      </c>
      <c r="F31" s="7">
        <f t="shared" si="18"/>
        <v>100</v>
      </c>
      <c r="U31" s="4"/>
      <c r="X31" s="2"/>
      <c r="Y31" s="2"/>
      <c r="Z31" s="2"/>
      <c r="AA31" s="2"/>
      <c r="AB31" s="2"/>
      <c r="AC31" s="2"/>
      <c r="AD31" s="2"/>
      <c r="AE31" s="2"/>
    </row>
    <row r="32" spans="1:31" ht="12" customHeight="1" x14ac:dyDescent="0.2">
      <c r="A32" s="8" t="s">
        <v>6</v>
      </c>
      <c r="B32" s="6">
        <f>B7/B6*100</f>
        <v>16.367001586462191</v>
      </c>
      <c r="C32" s="6">
        <f t="shared" ref="C32:F32" si="19">C7/C6*100</f>
        <v>15.949181685028337</v>
      </c>
      <c r="D32" s="6">
        <f t="shared" si="19"/>
        <v>15.49278439336595</v>
      </c>
      <c r="E32" s="6">
        <f t="shared" si="19"/>
        <v>15.182542762470522</v>
      </c>
      <c r="F32" s="6">
        <f t="shared" si="19"/>
        <v>14.980968707324868</v>
      </c>
      <c r="U32" s="4"/>
      <c r="X32" s="2"/>
      <c r="Y32" s="2"/>
      <c r="Z32" s="2"/>
      <c r="AA32" s="2"/>
      <c r="AB32" s="2"/>
      <c r="AC32" s="2"/>
      <c r="AD32" s="2"/>
      <c r="AE32" s="2"/>
    </row>
    <row r="33" spans="1:31" ht="12" customHeight="1" x14ac:dyDescent="0.2">
      <c r="A33" s="8" t="s">
        <v>7</v>
      </c>
      <c r="B33" s="6">
        <f>B8/B6*100</f>
        <v>60.897012162876784</v>
      </c>
      <c r="C33" s="6">
        <f t="shared" ref="C33:F33" si="20">C8/C6*100</f>
        <v>60.09361268547412</v>
      </c>
      <c r="D33" s="6">
        <f t="shared" si="20"/>
        <v>59.294132127142376</v>
      </c>
      <c r="E33" s="6">
        <f t="shared" si="20"/>
        <v>58.434580136720506</v>
      </c>
      <c r="F33" s="6">
        <f t="shared" si="20"/>
        <v>58.043989888717782</v>
      </c>
      <c r="U33" s="4"/>
      <c r="X33" s="2"/>
      <c r="Y33" s="2"/>
      <c r="Z33" s="2"/>
      <c r="AA33" s="2"/>
      <c r="AB33" s="2"/>
      <c r="AC33" s="2"/>
      <c r="AD33" s="2"/>
      <c r="AE33" s="2"/>
    </row>
    <row r="34" spans="1:31" ht="12" customHeight="1" x14ac:dyDescent="0.2">
      <c r="A34" s="8" t="s">
        <v>8</v>
      </c>
      <c r="B34" s="6">
        <f>B9/B6*100</f>
        <v>22.735986250661025</v>
      </c>
      <c r="C34" s="6">
        <f t="shared" ref="C34:F34" si="21">C9/C6*100</f>
        <v>23.957205629497551</v>
      </c>
      <c r="D34" s="6">
        <f t="shared" si="21"/>
        <v>25.213083479491676</v>
      </c>
      <c r="E34" s="6">
        <f t="shared" si="21"/>
        <v>26.382877100808976</v>
      </c>
      <c r="F34" s="6">
        <f t="shared" si="21"/>
        <v>26.975041403957345</v>
      </c>
      <c r="U34" s="4"/>
      <c r="X34" s="2"/>
      <c r="Y34" s="2"/>
      <c r="Z34" s="2"/>
      <c r="AA34" s="2"/>
      <c r="AB34" s="2"/>
      <c r="AC34" s="2"/>
      <c r="AD34" s="2"/>
      <c r="AE34" s="2"/>
    </row>
    <row r="35" spans="1:31" ht="17.25" customHeight="1" x14ac:dyDescent="0.2">
      <c r="A35" s="5" t="s">
        <v>13</v>
      </c>
      <c r="B35" s="7">
        <f>SUM(B36:B38)</f>
        <v>100</v>
      </c>
      <c r="C35" s="7">
        <f t="shared" ref="C35" si="22">SUM(C36:C38)</f>
        <v>100</v>
      </c>
      <c r="D35" s="7">
        <f t="shared" ref="D35" si="23">SUM(D36:D38)</f>
        <v>100</v>
      </c>
      <c r="E35" s="7">
        <f t="shared" ref="E35" si="24">SUM(E36:E38)</f>
        <v>100.00000000000001</v>
      </c>
      <c r="F35" s="7">
        <f t="shared" ref="F35" si="25">SUM(F36:F38)</f>
        <v>100</v>
      </c>
      <c r="U35" s="4"/>
      <c r="X35" s="2"/>
      <c r="Y35" s="2"/>
      <c r="Z35" s="2"/>
      <c r="AA35" s="2"/>
      <c r="AB35" s="2"/>
      <c r="AC35" s="2"/>
      <c r="AD35" s="2"/>
      <c r="AE35" s="2"/>
    </row>
    <row r="36" spans="1:31" ht="12" customHeight="1" x14ac:dyDescent="0.2">
      <c r="A36" s="8" t="s">
        <v>6</v>
      </c>
      <c r="B36" s="6">
        <f>B11/B10*100</f>
        <v>16.37419184588996</v>
      </c>
      <c r="C36" s="6">
        <f t="shared" ref="C36:F36" si="26">C11/C10*100</f>
        <v>15.964961853630969</v>
      </c>
      <c r="D36" s="6">
        <f t="shared" si="26"/>
        <v>15.666755547655024</v>
      </c>
      <c r="E36" s="6">
        <f t="shared" si="26"/>
        <v>15.62136083846282</v>
      </c>
      <c r="F36" s="6">
        <f t="shared" si="26"/>
        <v>15.748092390183544</v>
      </c>
      <c r="U36" s="4"/>
      <c r="X36" s="2"/>
      <c r="Y36" s="2"/>
      <c r="Z36" s="2"/>
      <c r="AA36" s="2"/>
      <c r="AB36" s="2"/>
      <c r="AC36" s="2"/>
      <c r="AD36" s="2"/>
      <c r="AE36" s="2"/>
    </row>
    <row r="37" spans="1:31" ht="12" customHeight="1" x14ac:dyDescent="0.2">
      <c r="A37" s="8" t="s">
        <v>7</v>
      </c>
      <c r="B37" s="6">
        <f>B12/B10*100</f>
        <v>60.931521308879802</v>
      </c>
      <c r="C37" s="6">
        <f t="shared" ref="C37:F37" si="27">C12/C10*100</f>
        <v>60.349753539920258</v>
      </c>
      <c r="D37" s="6">
        <f t="shared" si="27"/>
        <v>59.846532160104282</v>
      </c>
      <c r="E37" s="6">
        <f t="shared" si="27"/>
        <v>59.40775245383464</v>
      </c>
      <c r="F37" s="6">
        <f t="shared" si="27"/>
        <v>59.504537017941836</v>
      </c>
      <c r="U37" s="4"/>
      <c r="X37" s="2"/>
      <c r="Y37" s="2"/>
      <c r="Z37" s="2"/>
      <c r="AA37" s="2"/>
      <c r="AB37" s="2"/>
      <c r="AC37" s="2"/>
      <c r="AD37" s="2"/>
      <c r="AE37" s="2"/>
    </row>
    <row r="38" spans="1:31" ht="12" customHeight="1" x14ac:dyDescent="0.2">
      <c r="A38" s="8" t="s">
        <v>8</v>
      </c>
      <c r="B38" s="6">
        <f>B13/B10*100</f>
        <v>22.694286845230241</v>
      </c>
      <c r="C38" s="6">
        <f t="shared" ref="C38:F38" si="28">C13/C10*100</f>
        <v>23.685284606448779</v>
      </c>
      <c r="D38" s="6">
        <f t="shared" si="28"/>
        <v>24.486712292240689</v>
      </c>
      <c r="E38" s="6">
        <f t="shared" si="28"/>
        <v>24.970886707702544</v>
      </c>
      <c r="F38" s="6">
        <f t="shared" si="28"/>
        <v>24.747370591874613</v>
      </c>
      <c r="U38" s="4"/>
      <c r="X38" s="2"/>
      <c r="Y38" s="2"/>
      <c r="Z38" s="2"/>
      <c r="AA38" s="2"/>
      <c r="AB38" s="2"/>
      <c r="AC38" s="2"/>
      <c r="AD38" s="2"/>
      <c r="AE38" s="2"/>
    </row>
    <row r="39" spans="1:31" ht="17.25" customHeight="1" x14ac:dyDescent="0.2">
      <c r="A39" s="5" t="s">
        <v>14</v>
      </c>
      <c r="B39" s="7">
        <f>SUM(B40:B42)</f>
        <v>100</v>
      </c>
      <c r="C39" s="7">
        <f t="shared" ref="C39" si="29">SUM(C40:C42)</f>
        <v>100</v>
      </c>
      <c r="D39" s="7">
        <f t="shared" ref="D39" si="30">SUM(D40:D42)</f>
        <v>100</v>
      </c>
      <c r="E39" s="7">
        <f t="shared" ref="E39" si="31">SUM(E40:E42)</f>
        <v>100.00000000000001</v>
      </c>
      <c r="F39" s="7">
        <f t="shared" ref="F39" si="32">SUM(F40:F42)</f>
        <v>100</v>
      </c>
      <c r="U39" s="4"/>
      <c r="X39" s="2"/>
      <c r="Y39" s="2"/>
      <c r="Z39" s="2"/>
      <c r="AA39" s="2"/>
      <c r="AB39" s="2"/>
      <c r="AC39" s="2"/>
      <c r="AD39" s="2"/>
      <c r="AE39" s="2"/>
    </row>
    <row r="40" spans="1:31" ht="12" customHeight="1" x14ac:dyDescent="0.2">
      <c r="A40" s="8" t="s">
        <v>6</v>
      </c>
      <c r="B40" s="6">
        <f>B15/B14*100</f>
        <v>16.367001586462191</v>
      </c>
      <c r="C40" s="6">
        <f t="shared" ref="C40:F40" si="33">C15/C14*100</f>
        <v>15.951196018622571</v>
      </c>
      <c r="D40" s="6">
        <f t="shared" si="33"/>
        <v>15.379973959160342</v>
      </c>
      <c r="E40" s="6">
        <f t="shared" si="33"/>
        <v>14.784053156146179</v>
      </c>
      <c r="F40" s="6">
        <f t="shared" si="33"/>
        <v>14.093081102310665</v>
      </c>
      <c r="U40" s="4"/>
      <c r="X40" s="2"/>
      <c r="Y40" s="2"/>
      <c r="Z40" s="2"/>
      <c r="AA40" s="2"/>
      <c r="AB40" s="2"/>
      <c r="AC40" s="2"/>
      <c r="AD40" s="2"/>
      <c r="AE40" s="2"/>
    </row>
    <row r="41" spans="1:31" ht="12" customHeight="1" x14ac:dyDescent="0.2">
      <c r="A41" s="8" t="s">
        <v>7</v>
      </c>
      <c r="B41" s="6">
        <f>B16/B14*100</f>
        <v>60.897012162876784</v>
      </c>
      <c r="C41" s="6">
        <f t="shared" ref="C41:F41" si="34">C16/C14*100</f>
        <v>59.922941082035642</v>
      </c>
      <c r="D41" s="6">
        <f t="shared" si="34"/>
        <v>58.769729111753307</v>
      </c>
      <c r="E41" s="6">
        <f t="shared" si="34"/>
        <v>57.404804497827755</v>
      </c>
      <c r="F41" s="6">
        <f t="shared" si="34"/>
        <v>56.378870197028206</v>
      </c>
      <c r="U41" s="4"/>
      <c r="X41" s="2"/>
      <c r="Y41" s="2"/>
      <c r="Z41" s="2"/>
      <c r="AA41" s="2"/>
      <c r="AB41" s="2"/>
      <c r="AC41" s="2"/>
      <c r="AD41" s="2"/>
      <c r="AE41" s="2"/>
    </row>
    <row r="42" spans="1:31" ht="12" customHeight="1" x14ac:dyDescent="0.2">
      <c r="A42" s="8" t="s">
        <v>8</v>
      </c>
      <c r="B42" s="6">
        <f>B17/B14*100</f>
        <v>22.735986250661025</v>
      </c>
      <c r="C42" s="6">
        <f t="shared" ref="C42:F42" si="35">C17/C14*100</f>
        <v>24.125862899341787</v>
      </c>
      <c r="D42" s="6">
        <f t="shared" si="35"/>
        <v>25.850296929086348</v>
      </c>
      <c r="E42" s="6">
        <f t="shared" si="35"/>
        <v>27.81114234602607</v>
      </c>
      <c r="F42" s="6">
        <f t="shared" si="35"/>
        <v>29.528048700661124</v>
      </c>
      <c r="U42" s="4"/>
      <c r="X42" s="2"/>
      <c r="Y42" s="2"/>
      <c r="Z42" s="2"/>
      <c r="AA42" s="2"/>
      <c r="AB42" s="2"/>
      <c r="AC42" s="2"/>
      <c r="AD42" s="2"/>
      <c r="AE42" s="2"/>
    </row>
    <row r="43" spans="1:31" ht="17.25" customHeight="1" x14ac:dyDescent="0.2">
      <c r="A43" s="5" t="s">
        <v>15</v>
      </c>
      <c r="B43" s="7">
        <f>SUM(B44:B46)</f>
        <v>100</v>
      </c>
      <c r="C43" s="7">
        <f t="shared" ref="C43" si="36">SUM(C44:C46)</f>
        <v>100</v>
      </c>
      <c r="D43" s="7">
        <f t="shared" ref="D43" si="37">SUM(D44:D46)</f>
        <v>100</v>
      </c>
      <c r="E43" s="7">
        <f t="shared" ref="E43" si="38">SUM(E44:E46)</f>
        <v>99.999999999999986</v>
      </c>
      <c r="F43" s="7">
        <f t="shared" ref="F43" si="39">SUM(F44:F46)</f>
        <v>100</v>
      </c>
      <c r="U43" s="4"/>
      <c r="X43" s="2"/>
      <c r="Y43" s="2"/>
      <c r="Z43" s="2"/>
      <c r="AA43" s="2"/>
      <c r="AB43" s="2"/>
      <c r="AC43" s="2"/>
      <c r="AD43" s="2"/>
      <c r="AE43" s="2"/>
    </row>
    <row r="44" spans="1:31" ht="12" customHeight="1" x14ac:dyDescent="0.2">
      <c r="A44" s="8" t="s">
        <v>6</v>
      </c>
      <c r="B44" s="6">
        <f>B19/B18*100</f>
        <v>16.344882306268183</v>
      </c>
      <c r="C44" s="6">
        <f t="shared" ref="C44:F44" si="40">C19/C18*100</f>
        <v>15.746120937360322</v>
      </c>
      <c r="D44" s="6">
        <f t="shared" si="40"/>
        <v>14.977372760523217</v>
      </c>
      <c r="E44" s="6">
        <f t="shared" si="40"/>
        <v>14.233399915259367</v>
      </c>
      <c r="F44" s="6">
        <f t="shared" si="40"/>
        <v>13.602591535901093</v>
      </c>
      <c r="U44" s="4"/>
      <c r="X44" s="2"/>
      <c r="Y44" s="2"/>
      <c r="Z44" s="2"/>
      <c r="AA44" s="2"/>
      <c r="AB44" s="2"/>
      <c r="AC44" s="2"/>
      <c r="AD44" s="2"/>
      <c r="AE44" s="2"/>
    </row>
    <row r="45" spans="1:31" ht="12" customHeight="1" x14ac:dyDescent="0.2">
      <c r="A45" s="8" t="s">
        <v>7</v>
      </c>
      <c r="B45" s="6">
        <f>B20/B18*100</f>
        <v>60.913118222692411</v>
      </c>
      <c r="C45" s="6">
        <f t="shared" ref="C45:F45" si="41">C20/C18*100</f>
        <v>60.242002426409556</v>
      </c>
      <c r="D45" s="6">
        <f t="shared" si="41"/>
        <v>59.627425454094599</v>
      </c>
      <c r="E45" s="6">
        <f t="shared" si="41"/>
        <v>59.033956782277095</v>
      </c>
      <c r="F45" s="6">
        <f t="shared" si="41"/>
        <v>58.838563956252976</v>
      </c>
      <c r="U45" s="4"/>
      <c r="X45" s="2"/>
      <c r="Y45" s="2"/>
      <c r="Z45" s="2"/>
      <c r="AA45" s="2"/>
      <c r="AB45" s="2"/>
      <c r="AC45" s="2"/>
      <c r="AD45" s="2"/>
      <c r="AE45" s="2"/>
    </row>
    <row r="46" spans="1:31" ht="12" customHeight="1" x14ac:dyDescent="0.2">
      <c r="A46" s="8" t="s">
        <v>8</v>
      </c>
      <c r="B46" s="6">
        <f>B21/B18*100</f>
        <v>22.741999471039406</v>
      </c>
      <c r="C46" s="6">
        <f t="shared" ref="C46:F46" si="42">C21/C18*100</f>
        <v>24.011876636230127</v>
      </c>
      <c r="D46" s="6">
        <f t="shared" si="42"/>
        <v>25.395201785382181</v>
      </c>
      <c r="E46" s="6">
        <f t="shared" si="42"/>
        <v>26.732643302463533</v>
      </c>
      <c r="F46" s="6">
        <f t="shared" si="42"/>
        <v>27.558844507845937</v>
      </c>
      <c r="U46" s="4"/>
      <c r="X46" s="2"/>
      <c r="Y46" s="2"/>
      <c r="Z46" s="2"/>
      <c r="AA46" s="2"/>
      <c r="AB46" s="2"/>
      <c r="AC46" s="2"/>
      <c r="AD46" s="2"/>
      <c r="AE46" s="2"/>
    </row>
    <row r="47" spans="1:31" ht="17.25" customHeight="1" x14ac:dyDescent="0.2">
      <c r="A47" s="5" t="s">
        <v>16</v>
      </c>
      <c r="B47" s="7">
        <f>SUM(B48:B50)</f>
        <v>100</v>
      </c>
      <c r="C47" s="7">
        <f t="shared" ref="C47" si="43">SUM(C48:C50)</f>
        <v>100</v>
      </c>
      <c r="D47" s="7">
        <f t="shared" ref="D47" si="44">SUM(D48:D50)</f>
        <v>100</v>
      </c>
      <c r="E47" s="7">
        <f t="shared" ref="E47" si="45">SUM(E48:E50)</f>
        <v>100.00000000000001</v>
      </c>
      <c r="F47" s="7">
        <f t="shared" ref="F47" si="46">SUM(F48:F50)</f>
        <v>100</v>
      </c>
      <c r="U47" s="4"/>
      <c r="X47" s="2"/>
      <c r="Y47" s="2"/>
      <c r="Z47" s="2"/>
      <c r="AA47" s="2"/>
      <c r="AB47" s="2"/>
      <c r="AC47" s="2"/>
      <c r="AD47" s="2"/>
      <c r="AE47" s="2"/>
    </row>
    <row r="48" spans="1:31" ht="12" customHeight="1" x14ac:dyDescent="0.2">
      <c r="A48" s="8" t="s">
        <v>6</v>
      </c>
      <c r="B48" s="6">
        <f>B23/B22*100</f>
        <v>16.042058077062528</v>
      </c>
      <c r="C48" s="6">
        <f t="shared" ref="C48:F48" si="47">C23/C22*100</f>
        <v>15.57371855794209</v>
      </c>
      <c r="D48" s="6">
        <f t="shared" si="47"/>
        <v>15.273272538099029</v>
      </c>
      <c r="E48" s="6">
        <f t="shared" si="47"/>
        <v>15.120601968890343</v>
      </c>
      <c r="F48" s="6">
        <f t="shared" si="47"/>
        <v>14.938590633256874</v>
      </c>
      <c r="U48" s="4"/>
      <c r="X48" s="2"/>
      <c r="Y48" s="2"/>
      <c r="Z48" s="2"/>
      <c r="AA48" s="2"/>
      <c r="AB48" s="2"/>
      <c r="AC48" s="2"/>
      <c r="AD48" s="2"/>
      <c r="AE48" s="2"/>
    </row>
    <row r="49" spans="1:31" ht="12" customHeight="1" x14ac:dyDescent="0.2">
      <c r="A49" s="8" t="s">
        <v>7</v>
      </c>
      <c r="B49" s="6">
        <f>B24/B22*100</f>
        <v>61.116055242427237</v>
      </c>
      <c r="C49" s="6">
        <f t="shared" ref="C49:F49" si="48">C24/C22*100</f>
        <v>60.223024773490465</v>
      </c>
      <c r="D49" s="6">
        <f t="shared" si="48"/>
        <v>59.168247750780345</v>
      </c>
      <c r="E49" s="6">
        <f t="shared" si="48"/>
        <v>58.132825744282194</v>
      </c>
      <c r="F49" s="6">
        <f t="shared" si="48"/>
        <v>57.742225835486771</v>
      </c>
      <c r="U49" s="4"/>
      <c r="X49" s="2"/>
      <c r="Y49" s="2"/>
      <c r="Z49" s="2"/>
      <c r="AA49" s="2"/>
      <c r="AB49" s="2"/>
      <c r="AC49" s="2"/>
      <c r="AD49" s="2"/>
      <c r="AE49" s="2"/>
    </row>
    <row r="50" spans="1:31" ht="12" customHeight="1" x14ac:dyDescent="0.2">
      <c r="A50" s="8" t="s">
        <v>8</v>
      </c>
      <c r="B50" s="6">
        <f>B25/B22*100</f>
        <v>22.841886680510235</v>
      </c>
      <c r="C50" s="6">
        <f t="shared" ref="C50:F50" si="49">C25/C22*100</f>
        <v>24.203256668567448</v>
      </c>
      <c r="D50" s="6">
        <f t="shared" si="49"/>
        <v>25.558479711120629</v>
      </c>
      <c r="E50" s="6">
        <f t="shared" si="49"/>
        <v>26.746572286827469</v>
      </c>
      <c r="F50" s="6">
        <f t="shared" si="49"/>
        <v>27.319183531256353</v>
      </c>
      <c r="G50" s="19"/>
      <c r="H50" s="19"/>
      <c r="U50" s="4"/>
      <c r="X50" s="2"/>
      <c r="Y50" s="2"/>
      <c r="Z50" s="2"/>
      <c r="AA50" s="2"/>
      <c r="AB50" s="2"/>
      <c r="AC50" s="2"/>
      <c r="AD50" s="2"/>
      <c r="AE50" s="2"/>
    </row>
    <row r="51" spans="1:31" ht="17.25" customHeight="1" x14ac:dyDescent="0.2">
      <c r="A51" s="5" t="s">
        <v>28</v>
      </c>
      <c r="B51" s="7">
        <f t="shared" ref="B51" si="50">SUM(B52:B54)</f>
        <v>100</v>
      </c>
      <c r="C51" s="7">
        <f t="shared" ref="C51:F51" si="51">SUM(C52:C54)</f>
        <v>100</v>
      </c>
      <c r="D51" s="7">
        <f t="shared" si="51"/>
        <v>100</v>
      </c>
      <c r="E51" s="7">
        <f t="shared" si="51"/>
        <v>100</v>
      </c>
      <c r="F51" s="7">
        <f t="shared" si="51"/>
        <v>100</v>
      </c>
      <c r="U51" s="4"/>
      <c r="X51" s="2"/>
      <c r="Y51" s="2"/>
      <c r="Z51" s="2"/>
      <c r="AA51" s="2"/>
      <c r="AB51" s="2"/>
      <c r="AC51" s="2"/>
      <c r="AD51" s="2"/>
      <c r="AE51" s="2"/>
    </row>
    <row r="52" spans="1:31" ht="12" customHeight="1" x14ac:dyDescent="0.2">
      <c r="A52" s="8" t="s">
        <v>6</v>
      </c>
      <c r="B52" s="6">
        <f t="shared" ref="B52" si="52">B27/B26*100</f>
        <v>16.509011251618041</v>
      </c>
      <c r="C52" s="6">
        <f t="shared" ref="C52:F52" si="53">C27/C26*100</f>
        <v>16.070686735052568</v>
      </c>
      <c r="D52" s="6">
        <f t="shared" si="53"/>
        <v>15.405161971612261</v>
      </c>
      <c r="E52" s="6">
        <f t="shared" si="53"/>
        <v>15.080931701539676</v>
      </c>
      <c r="F52" s="6">
        <f t="shared" si="53"/>
        <v>14.865146773953212</v>
      </c>
      <c r="U52" s="4"/>
      <c r="X52" s="2"/>
      <c r="Y52" s="2"/>
      <c r="Z52" s="2"/>
      <c r="AA52" s="2"/>
      <c r="AB52" s="2"/>
      <c r="AC52" s="2"/>
      <c r="AD52" s="2"/>
      <c r="AE52" s="2"/>
    </row>
    <row r="53" spans="1:31" ht="12" customHeight="1" x14ac:dyDescent="0.2">
      <c r="A53" s="8" t="s">
        <v>7</v>
      </c>
      <c r="B53" s="6">
        <f t="shared" ref="B53" si="54">B28/B26*100</f>
        <v>60.486574396760595</v>
      </c>
      <c r="C53" s="6">
        <f t="shared" ref="C53:F53" si="55">C28/C26*100</f>
        <v>59.594797558559421</v>
      </c>
      <c r="D53" s="6">
        <f t="shared" si="55"/>
        <v>58.744603534490793</v>
      </c>
      <c r="E53" s="6">
        <f t="shared" si="55"/>
        <v>57.778857541984273</v>
      </c>
      <c r="F53" s="6">
        <f t="shared" si="55"/>
        <v>57.383400387423634</v>
      </c>
      <c r="U53" s="4"/>
      <c r="X53" s="2"/>
      <c r="Y53" s="2"/>
      <c r="Z53" s="2"/>
      <c r="AA53" s="2"/>
      <c r="AB53" s="2"/>
      <c r="AC53" s="2"/>
      <c r="AD53" s="2"/>
      <c r="AE53" s="2"/>
    </row>
    <row r="54" spans="1:31" ht="12" customHeight="1" thickBot="1" x14ac:dyDescent="0.25">
      <c r="A54" s="9" t="s">
        <v>8</v>
      </c>
      <c r="B54" s="13">
        <f t="shared" ref="B54" si="56">B29/B26*100</f>
        <v>23.00441435162136</v>
      </c>
      <c r="C54" s="13">
        <f t="shared" ref="C54:F54" si="57">C29/C26*100</f>
        <v>24.334515706388011</v>
      </c>
      <c r="D54" s="13">
        <f t="shared" si="57"/>
        <v>25.850234493896945</v>
      </c>
      <c r="E54" s="13">
        <f t="shared" si="57"/>
        <v>27.140210756476051</v>
      </c>
      <c r="F54" s="13">
        <f t="shared" si="57"/>
        <v>27.751452838623159</v>
      </c>
      <c r="U54" s="4"/>
      <c r="X54" s="2"/>
      <c r="Y54" s="2"/>
      <c r="Z54" s="2"/>
      <c r="AA54" s="2"/>
      <c r="AB54" s="2"/>
      <c r="AC54" s="2"/>
      <c r="AD54" s="2"/>
      <c r="AE54" s="2"/>
    </row>
    <row r="55" spans="1:31" ht="12" customHeight="1" x14ac:dyDescent="0.2">
      <c r="A55" s="11" t="s">
        <v>19</v>
      </c>
      <c r="C55" s="3"/>
    </row>
    <row r="56" spans="1:31" ht="12" customHeight="1" x14ac:dyDescent="0.2">
      <c r="A56" s="11" t="s">
        <v>20</v>
      </c>
      <c r="C56" s="3"/>
    </row>
    <row r="57" spans="1:31" x14ac:dyDescent="0.2">
      <c r="A57" s="11" t="s">
        <v>21</v>
      </c>
      <c r="C57" s="3"/>
    </row>
    <row r="58" spans="1:31" x14ac:dyDescent="0.2">
      <c r="A58" s="11" t="s">
        <v>22</v>
      </c>
    </row>
    <row r="59" spans="1:31" x14ac:dyDescent="0.2">
      <c r="A59" s="11" t="s">
        <v>23</v>
      </c>
    </row>
    <row r="60" spans="1:31" x14ac:dyDescent="0.2">
      <c r="A60" s="11" t="s">
        <v>26</v>
      </c>
    </row>
    <row r="61" spans="1:31" x14ac:dyDescent="0.2">
      <c r="A61" s="11" t="s">
        <v>27</v>
      </c>
    </row>
    <row r="62" spans="1:31" x14ac:dyDescent="0.2">
      <c r="A62" s="11" t="s">
        <v>29</v>
      </c>
    </row>
    <row r="63" spans="1:31" x14ac:dyDescent="0.2">
      <c r="A63" s="10" t="s">
        <v>17</v>
      </c>
    </row>
    <row r="64" spans="1:31" x14ac:dyDescent="0.2">
      <c r="A64" s="11" t="s">
        <v>25</v>
      </c>
    </row>
  </sheetData>
  <phoneticPr fontId="5" type="noConversion"/>
  <pageMargins left="0.70866141732283472" right="0.70866141732283472" top="0.15748031496062992" bottom="0" header="0.31496062992125984" footer="0.31496062992125984"/>
  <pageSetup paperSize="9" orientation="portrait" r:id="rId1"/>
  <ignoredErrors>
    <ignoredError sqref="B4:F4" numberStoredAsText="1"/>
    <ignoredError sqref="B32:F50 C52:F54 B52:B5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2021-12-15T08:05:30Z</cp:lastPrinted>
  <dcterms:created xsi:type="dcterms:W3CDTF">2011-09-01T08:33:27Z</dcterms:created>
  <dcterms:modified xsi:type="dcterms:W3CDTF">2021-12-15T08:05:33Z</dcterms:modified>
</cp:coreProperties>
</file>