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Befolkning\"/>
    </mc:Choice>
  </mc:AlternateContent>
  <xr:revisionPtr revIDLastSave="0" documentId="13_ncr:1_{D5B615DB-9E8E-41EC-89F2-974031CD3E60}" xr6:coauthVersionLast="47" xr6:coauthVersionMax="47" xr10:uidLastSave="{00000000-0000-0000-0000-000000000000}"/>
  <bookViews>
    <workbookView xWindow="-28335" yWindow="885" windowWidth="21600" windowHeight="1336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6" i="1" l="1"/>
  <c r="I86" i="1"/>
  <c r="G86" i="1"/>
  <c r="F86" i="1"/>
  <c r="E86" i="1"/>
  <c r="H86" i="1" s="1"/>
  <c r="D86" i="1"/>
  <c r="C86" i="1"/>
  <c r="K86" i="1" s="1"/>
  <c r="J85" i="1"/>
  <c r="G85" i="1"/>
  <c r="F85" i="1"/>
  <c r="E85" i="1"/>
  <c r="I85" i="1" s="1"/>
  <c r="D85" i="1"/>
  <c r="C85" i="1"/>
  <c r="K85" i="1" s="1"/>
  <c r="G84" i="1"/>
  <c r="F84" i="1"/>
  <c r="J84" i="1" s="1"/>
  <c r="E84" i="1"/>
  <c r="I84" i="1" s="1"/>
  <c r="D84" i="1"/>
  <c r="C84" i="1"/>
  <c r="K84" i="1" s="1"/>
  <c r="G83" i="1"/>
  <c r="K83" i="1" s="1"/>
  <c r="F83" i="1"/>
  <c r="J83" i="1" s="1"/>
  <c r="E83" i="1"/>
  <c r="I83" i="1" s="1"/>
  <c r="D83" i="1"/>
  <c r="C83" i="1"/>
  <c r="G82" i="1"/>
  <c r="K82" i="1" s="1"/>
  <c r="F82" i="1"/>
  <c r="J82" i="1" s="1"/>
  <c r="E82" i="1"/>
  <c r="I82" i="1" s="1"/>
  <c r="D82" i="1"/>
  <c r="C82" i="1"/>
  <c r="H81" i="1"/>
  <c r="G81" i="1"/>
  <c r="K81" i="1" s="1"/>
  <c r="F81" i="1"/>
  <c r="J81" i="1" s="1"/>
  <c r="E81" i="1"/>
  <c r="D81" i="1"/>
  <c r="C81" i="1"/>
  <c r="H80" i="1"/>
  <c r="G80" i="1"/>
  <c r="J80" i="1" s="1"/>
  <c r="F80" i="1"/>
  <c r="E80" i="1"/>
  <c r="D80" i="1"/>
  <c r="C80" i="1"/>
  <c r="J79" i="1"/>
  <c r="I79" i="1"/>
  <c r="H79" i="1"/>
  <c r="G79" i="1"/>
  <c r="F79" i="1"/>
  <c r="E79" i="1"/>
  <c r="D79" i="1"/>
  <c r="C79" i="1"/>
  <c r="K79" i="1" s="1"/>
  <c r="I80" i="1" l="1"/>
  <c r="I81" i="1"/>
  <c r="H82" i="1"/>
  <c r="K80" i="1"/>
  <c r="H83" i="1"/>
  <c r="H84" i="1"/>
  <c r="H85" i="1"/>
</calcChain>
</file>

<file path=xl/sharedStrings.xml><?xml version="1.0" encoding="utf-8"?>
<sst xmlns="http://schemas.openxmlformats.org/spreadsheetml/2006/main" count="68" uniqueCount="62">
  <si>
    <t>Därav:</t>
  </si>
  <si>
    <t xml:space="preserve">Personer </t>
  </si>
  <si>
    <t xml:space="preserve">Bosatta </t>
  </si>
  <si>
    <t>Procentuella andelar</t>
  </si>
  <si>
    <t>Bosatta</t>
  </si>
  <si>
    <t>bosatta på</t>
  </si>
  <si>
    <t>på Åland</t>
  </si>
  <si>
    <t xml:space="preserve">Bor kvar </t>
  </si>
  <si>
    <t>Födda på</t>
  </si>
  <si>
    <t>Dagens års-</t>
  </si>
  <si>
    <t>Ålder</t>
  </si>
  <si>
    <t>utanför</t>
  </si>
  <si>
    <t>på</t>
  </si>
  <si>
    <t>Åland 31.12.</t>
  </si>
  <si>
    <t>totalt</t>
  </si>
  <si>
    <t xml:space="preserve">Åland av </t>
  </si>
  <si>
    <t>klass i för-</t>
  </si>
  <si>
    <t>Födelse-</t>
  </si>
  <si>
    <t>31.12.</t>
  </si>
  <si>
    <t>Åland el.</t>
  </si>
  <si>
    <t>Åland</t>
  </si>
  <si>
    <t>av de som</t>
  </si>
  <si>
    <t xml:space="preserve">invånarna </t>
  </si>
  <si>
    <t>hållande till</t>
  </si>
  <si>
    <t>år</t>
  </si>
  <si>
    <t>avlidna</t>
  </si>
  <si>
    <t>är födda ut-</t>
  </si>
  <si>
    <t>föddes</t>
  </si>
  <si>
    <t>inv. 31.12.</t>
  </si>
  <si>
    <t>antalet födda</t>
  </si>
  <si>
    <t>anför Åland</t>
  </si>
  <si>
    <t>resp. år</t>
  </si>
  <si>
    <t>2001-2010</t>
  </si>
  <si>
    <t>1991-2000</t>
  </si>
  <si>
    <t>1981-1990</t>
  </si>
  <si>
    <t>1971-1980</t>
  </si>
  <si>
    <t>1961-1970</t>
  </si>
  <si>
    <t>1951-1960</t>
  </si>
  <si>
    <t>Ålands statistik- och utredningsbyrå</t>
  </si>
  <si>
    <t>Källa: ÅSUB Befolkning, Befolkningsregistercentralen</t>
  </si>
  <si>
    <t>Antal per-</t>
  </si>
  <si>
    <t xml:space="preserve">soner som </t>
  </si>
  <si>
    <t>Födda ut-</t>
  </si>
  <si>
    <t>föddes på</t>
  </si>
  <si>
    <t>anför Ål-</t>
  </si>
  <si>
    <t>Åland res-</t>
  </si>
  <si>
    <t xml:space="preserve">and av </t>
  </si>
  <si>
    <t>pektive år</t>
  </si>
  <si>
    <t>Personer födda 1951–2020 efter årsklass, bostadsort och födelseort</t>
  </si>
  <si>
    <t>Senast uppdaterad 29.10.2021</t>
  </si>
  <si>
    <t xml:space="preserve">2020 som </t>
  </si>
  <si>
    <t>31.12.2020</t>
  </si>
  <si>
    <t>2011-2020</t>
  </si>
  <si>
    <t>0-9</t>
  </si>
  <si>
    <t>10-19</t>
  </si>
  <si>
    <t>20-29</t>
  </si>
  <si>
    <t>30-39</t>
  </si>
  <si>
    <t>40-49</t>
  </si>
  <si>
    <t>50-59</t>
  </si>
  <si>
    <t>60-69</t>
  </si>
  <si>
    <t>0-69</t>
  </si>
  <si>
    <t>1951-2020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</si>
</sst>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5" fillId="0" borderId="0" xfId="1" applyFont="1"/>
    <xf numFmtId="0" fontId="6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3" fontId="2" fillId="0" borderId="0" xfId="0" applyNumberFormat="1" applyFont="1" applyBorder="1"/>
    <xf numFmtId="3" fontId="3" fillId="0" borderId="0" xfId="0" applyNumberFormat="1" applyFont="1" applyBorder="1"/>
    <xf numFmtId="0" fontId="2" fillId="0" borderId="2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165" fontId="2" fillId="0" borderId="0" xfId="0" applyNumberFormat="1" applyFont="1" applyBorder="1"/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0" fillId="0" borderId="0" xfId="0" applyBorder="1"/>
    <xf numFmtId="165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5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3" fontId="7" fillId="0" borderId="0" xfId="0" applyNumberFormat="1" applyFont="1"/>
    <xf numFmtId="3" fontId="5" fillId="0" borderId="3" xfId="0" applyNumberFormat="1" applyFont="1" applyBorder="1"/>
    <xf numFmtId="3" fontId="7" fillId="0" borderId="3" xfId="0" applyNumberFormat="1" applyFont="1" applyBorder="1"/>
    <xf numFmtId="165" fontId="5" fillId="0" borderId="3" xfId="0" applyNumberFormat="1" applyFont="1" applyBorder="1"/>
    <xf numFmtId="165" fontId="5" fillId="0" borderId="3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16" fontId="5" fillId="0" borderId="0" xfId="0" quotePrefix="1" applyNumberFormat="1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1" fillId="0" borderId="0" xfId="0" applyFont="1" applyFill="1"/>
    <xf numFmtId="0" fontId="0" fillId="0" borderId="0" xfId="0" applyFill="1"/>
  </cellXfs>
  <cellStyles count="3">
    <cellStyle name="Normal" xfId="0" builtinId="0"/>
    <cellStyle name="Normal 2" xfId="1" xr:uid="{00000000-0005-0000-0000-000001000000}"/>
    <cellStyle name="Tusent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showGridLines="0" tabSelected="1" workbookViewId="0"/>
  </sheetViews>
  <sheetFormatPr defaultRowHeight="12" customHeight="1" x14ac:dyDescent="0.25"/>
  <cols>
    <col min="1" max="1" width="7.85546875" customWidth="1"/>
    <col min="2" max="2" width="5.28515625" customWidth="1"/>
    <col min="3" max="3" width="8.7109375" customWidth="1"/>
    <col min="4" max="4" width="8.5703125" customWidth="1"/>
    <col min="5" max="5" width="7.140625" customWidth="1"/>
    <col min="6" max="6" width="10.140625" customWidth="1"/>
    <col min="7" max="7" width="7.140625" customWidth="1"/>
    <col min="8" max="8" width="8.5703125" customWidth="1"/>
    <col min="10" max="10" width="8.42578125" customWidth="1"/>
    <col min="11" max="11" width="11.42578125" customWidth="1"/>
    <col min="12" max="12" width="2.28515625" customWidth="1"/>
  </cols>
  <sheetData>
    <row r="1" spans="1:11" ht="12" customHeight="1" x14ac:dyDescent="0.25">
      <c r="A1" s="2" t="s">
        <v>38</v>
      </c>
    </row>
    <row r="2" spans="1:11" ht="28.5" customHeight="1" thickBot="1" x14ac:dyDescent="0.3">
      <c r="A2" s="3" t="s">
        <v>48</v>
      </c>
    </row>
    <row r="3" spans="1:11" ht="12" customHeight="1" x14ac:dyDescent="0.25">
      <c r="A3" s="4"/>
      <c r="B3" s="5"/>
      <c r="C3" s="5" t="s">
        <v>40</v>
      </c>
      <c r="D3" s="18" t="s">
        <v>0</v>
      </c>
      <c r="E3" s="18"/>
      <c r="F3" s="5" t="s">
        <v>1</v>
      </c>
      <c r="G3" s="6" t="s">
        <v>2</v>
      </c>
      <c r="H3" s="18" t="s">
        <v>3</v>
      </c>
      <c r="I3" s="18"/>
      <c r="J3" s="18"/>
      <c r="K3" s="18"/>
    </row>
    <row r="4" spans="1:11" ht="12" customHeight="1" x14ac:dyDescent="0.25">
      <c r="A4" s="7"/>
      <c r="B4" s="8"/>
      <c r="C4" s="8" t="s">
        <v>41</v>
      </c>
      <c r="D4" s="8" t="s">
        <v>2</v>
      </c>
      <c r="E4" s="8" t="s">
        <v>4</v>
      </c>
      <c r="F4" s="8" t="s">
        <v>5</v>
      </c>
      <c r="G4" s="9" t="s">
        <v>6</v>
      </c>
      <c r="H4" s="8" t="s">
        <v>7</v>
      </c>
      <c r="I4" s="8" t="s">
        <v>8</v>
      </c>
      <c r="J4" s="8" t="s">
        <v>42</v>
      </c>
      <c r="K4" s="8" t="s">
        <v>9</v>
      </c>
    </row>
    <row r="5" spans="1:11" ht="12" customHeight="1" x14ac:dyDescent="0.25">
      <c r="A5" s="16"/>
      <c r="B5" s="16" t="s">
        <v>10</v>
      </c>
      <c r="C5" s="8" t="s">
        <v>43</v>
      </c>
      <c r="D5" s="8" t="s">
        <v>11</v>
      </c>
      <c r="E5" s="8" t="s">
        <v>12</v>
      </c>
      <c r="F5" s="8" t="s">
        <v>13</v>
      </c>
      <c r="G5" s="9" t="s">
        <v>14</v>
      </c>
      <c r="H5" s="8" t="s">
        <v>6</v>
      </c>
      <c r="I5" s="8" t="s">
        <v>15</v>
      </c>
      <c r="J5" s="8" t="s">
        <v>44</v>
      </c>
      <c r="K5" s="8" t="s">
        <v>16</v>
      </c>
    </row>
    <row r="6" spans="1:11" ht="12" customHeight="1" x14ac:dyDescent="0.25">
      <c r="A6" s="16" t="s">
        <v>17</v>
      </c>
      <c r="B6" s="16" t="s">
        <v>18</v>
      </c>
      <c r="C6" s="8" t="s">
        <v>45</v>
      </c>
      <c r="D6" s="8" t="s">
        <v>19</v>
      </c>
      <c r="E6" s="8" t="s">
        <v>20</v>
      </c>
      <c r="F6" s="8" t="s">
        <v>50</v>
      </c>
      <c r="G6" s="9" t="s">
        <v>18</v>
      </c>
      <c r="H6" s="8" t="s">
        <v>21</v>
      </c>
      <c r="I6" s="8" t="s">
        <v>22</v>
      </c>
      <c r="J6" s="8" t="s">
        <v>46</v>
      </c>
      <c r="K6" s="8" t="s">
        <v>23</v>
      </c>
    </row>
    <row r="7" spans="1:11" ht="12" customHeight="1" x14ac:dyDescent="0.25">
      <c r="A7" s="16" t="s">
        <v>24</v>
      </c>
      <c r="B7" s="16">
        <v>2020</v>
      </c>
      <c r="C7" s="8" t="s">
        <v>47</v>
      </c>
      <c r="D7" s="8" t="s">
        <v>25</v>
      </c>
      <c r="E7" s="8" t="s">
        <v>18</v>
      </c>
      <c r="F7" s="8" t="s">
        <v>26</v>
      </c>
      <c r="G7" s="9">
        <v>2020</v>
      </c>
      <c r="H7" s="8" t="s">
        <v>27</v>
      </c>
      <c r="I7" s="8" t="s">
        <v>18</v>
      </c>
      <c r="J7" s="8" t="s">
        <v>28</v>
      </c>
      <c r="K7" s="8" t="s">
        <v>29</v>
      </c>
    </row>
    <row r="8" spans="1:11" ht="12" customHeight="1" x14ac:dyDescent="0.25">
      <c r="A8" s="17"/>
      <c r="B8" s="17"/>
      <c r="C8" s="13"/>
      <c r="D8" s="14" t="s">
        <v>51</v>
      </c>
      <c r="E8" s="13">
        <v>2020</v>
      </c>
      <c r="F8" s="13" t="s">
        <v>30</v>
      </c>
      <c r="G8" s="15"/>
      <c r="H8" s="13" t="s">
        <v>6</v>
      </c>
      <c r="I8" s="13">
        <v>2020</v>
      </c>
      <c r="J8" s="13">
        <v>2020</v>
      </c>
      <c r="K8" s="13" t="s">
        <v>31</v>
      </c>
    </row>
    <row r="9" spans="1:11" ht="12" customHeight="1" x14ac:dyDescent="0.25">
      <c r="A9" s="16">
        <v>2020</v>
      </c>
      <c r="B9" s="16">
        <v>0</v>
      </c>
      <c r="C9" s="8">
        <v>261</v>
      </c>
      <c r="D9" s="24">
        <v>1</v>
      </c>
      <c r="E9" s="8">
        <v>260</v>
      </c>
      <c r="F9" s="8">
        <v>7</v>
      </c>
      <c r="G9" s="9">
        <v>267</v>
      </c>
      <c r="H9" s="23">
        <v>99.616858237547888</v>
      </c>
      <c r="I9" s="23">
        <v>97.378277153558059</v>
      </c>
      <c r="J9" s="23">
        <v>2.6217228464419478</v>
      </c>
      <c r="K9" s="23">
        <v>102.29885057471265</v>
      </c>
    </row>
    <row r="10" spans="1:11" ht="12" customHeight="1" x14ac:dyDescent="0.25">
      <c r="A10" s="16">
        <v>2019</v>
      </c>
      <c r="B10" s="16">
        <v>1</v>
      </c>
      <c r="C10" s="8">
        <v>267</v>
      </c>
      <c r="D10" s="24">
        <v>4</v>
      </c>
      <c r="E10" s="8">
        <v>263</v>
      </c>
      <c r="F10" s="8">
        <v>15</v>
      </c>
      <c r="G10" s="9">
        <v>278</v>
      </c>
      <c r="H10" s="23">
        <v>98.50187265917603</v>
      </c>
      <c r="I10" s="23">
        <v>94.60431654676259</v>
      </c>
      <c r="J10" s="23">
        <v>5.3956834532374103</v>
      </c>
      <c r="K10" s="23">
        <v>104.11985018726593</v>
      </c>
    </row>
    <row r="11" spans="1:11" ht="12" customHeight="1" x14ac:dyDescent="0.25">
      <c r="A11" s="16">
        <v>2018</v>
      </c>
      <c r="B11" s="16">
        <v>2</v>
      </c>
      <c r="C11" s="8">
        <v>280</v>
      </c>
      <c r="D11" s="24">
        <v>8</v>
      </c>
      <c r="E11" s="8">
        <v>272</v>
      </c>
      <c r="F11" s="8">
        <v>22</v>
      </c>
      <c r="G11" s="9">
        <v>294</v>
      </c>
      <c r="H11" s="23">
        <v>97.142857142857139</v>
      </c>
      <c r="I11" s="23">
        <v>92.517006802721085</v>
      </c>
      <c r="J11" s="23">
        <v>7.4829931972789119</v>
      </c>
      <c r="K11" s="23">
        <v>105</v>
      </c>
    </row>
    <row r="12" spans="1:11" ht="17.25" customHeight="1" x14ac:dyDescent="0.25">
      <c r="A12" s="16">
        <v>2017</v>
      </c>
      <c r="B12" s="16">
        <v>3</v>
      </c>
      <c r="C12" s="7">
        <v>279</v>
      </c>
      <c r="D12" s="8">
        <v>9</v>
      </c>
      <c r="E12" s="7">
        <v>270</v>
      </c>
      <c r="F12" s="7">
        <v>40</v>
      </c>
      <c r="G12" s="10">
        <v>310</v>
      </c>
      <c r="H12" s="19">
        <v>96.774193548387103</v>
      </c>
      <c r="I12" s="19">
        <v>87.096774193548384</v>
      </c>
      <c r="J12" s="19">
        <v>12.903225806451612</v>
      </c>
      <c r="K12" s="19">
        <v>111.11111111111111</v>
      </c>
    </row>
    <row r="13" spans="1:11" ht="12" customHeight="1" x14ac:dyDescent="0.25">
      <c r="A13" s="16">
        <v>2016</v>
      </c>
      <c r="B13" s="16">
        <v>4</v>
      </c>
      <c r="C13" s="7">
        <v>293</v>
      </c>
      <c r="D13" s="7">
        <v>22</v>
      </c>
      <c r="E13" s="7">
        <v>271</v>
      </c>
      <c r="F13" s="7">
        <v>72</v>
      </c>
      <c r="G13" s="10">
        <v>343</v>
      </c>
      <c r="H13" s="19">
        <v>92.491467576791806</v>
      </c>
      <c r="I13" s="19">
        <v>79.008746355685133</v>
      </c>
      <c r="J13" s="19">
        <v>20.99125364431487</v>
      </c>
      <c r="K13" s="19">
        <v>117.06484641638227</v>
      </c>
    </row>
    <row r="14" spans="1:11" ht="12" customHeight="1" x14ac:dyDescent="0.25">
      <c r="A14" s="16">
        <v>2015</v>
      </c>
      <c r="B14" s="16">
        <v>5</v>
      </c>
      <c r="C14" s="7">
        <v>275</v>
      </c>
      <c r="D14" s="7">
        <v>11</v>
      </c>
      <c r="E14" s="7">
        <v>264</v>
      </c>
      <c r="F14" s="7">
        <v>64</v>
      </c>
      <c r="G14" s="10">
        <v>328</v>
      </c>
      <c r="H14" s="19">
        <v>96</v>
      </c>
      <c r="I14" s="19">
        <v>80.487804878048792</v>
      </c>
      <c r="J14" s="19">
        <v>19.512195121951219</v>
      </c>
      <c r="K14" s="19">
        <v>119.27272727272727</v>
      </c>
    </row>
    <row r="15" spans="1:11" ht="12" customHeight="1" x14ac:dyDescent="0.25">
      <c r="A15" s="16">
        <v>2014</v>
      </c>
      <c r="B15" s="16">
        <v>6</v>
      </c>
      <c r="C15" s="7">
        <v>282</v>
      </c>
      <c r="D15" s="7">
        <v>13</v>
      </c>
      <c r="E15" s="7">
        <v>269</v>
      </c>
      <c r="F15" s="7">
        <v>87</v>
      </c>
      <c r="G15" s="10">
        <v>356</v>
      </c>
      <c r="H15" s="19">
        <v>95.39007092198581</v>
      </c>
      <c r="I15" s="19">
        <v>75.561797752808985</v>
      </c>
      <c r="J15" s="19">
        <v>24.438202247191011</v>
      </c>
      <c r="K15" s="19">
        <v>126.24113475177306</v>
      </c>
    </row>
    <row r="16" spans="1:11" ht="12" customHeight="1" x14ac:dyDescent="0.25">
      <c r="A16" s="16">
        <v>2013</v>
      </c>
      <c r="B16" s="16">
        <v>7</v>
      </c>
      <c r="C16" s="7">
        <v>287</v>
      </c>
      <c r="D16" s="7">
        <v>21</v>
      </c>
      <c r="E16" s="7">
        <v>266</v>
      </c>
      <c r="F16" s="7">
        <v>84</v>
      </c>
      <c r="G16" s="10">
        <v>350</v>
      </c>
      <c r="H16" s="19">
        <v>92.682926829268297</v>
      </c>
      <c r="I16" s="19">
        <v>76</v>
      </c>
      <c r="J16" s="19">
        <v>24</v>
      </c>
      <c r="K16" s="19">
        <v>121.95121951219512</v>
      </c>
    </row>
    <row r="17" spans="1:11" ht="17.25" customHeight="1" x14ac:dyDescent="0.25">
      <c r="A17" s="16">
        <v>2012</v>
      </c>
      <c r="B17" s="16">
        <v>8</v>
      </c>
      <c r="C17" s="7">
        <v>292</v>
      </c>
      <c r="D17" s="7">
        <v>11</v>
      </c>
      <c r="E17" s="7">
        <v>281</v>
      </c>
      <c r="F17" s="7">
        <v>66</v>
      </c>
      <c r="G17" s="10">
        <v>347</v>
      </c>
      <c r="H17" s="19">
        <v>96.232876712328761</v>
      </c>
      <c r="I17" s="19">
        <v>80.979827089337178</v>
      </c>
      <c r="J17" s="19">
        <v>19.020172910662826</v>
      </c>
      <c r="K17" s="19">
        <v>118.83561643835617</v>
      </c>
    </row>
    <row r="18" spans="1:11" ht="12" customHeight="1" x14ac:dyDescent="0.25">
      <c r="A18" s="16">
        <v>2011</v>
      </c>
      <c r="B18" s="16">
        <v>9</v>
      </c>
      <c r="C18" s="7">
        <v>285</v>
      </c>
      <c r="D18" s="7">
        <v>14</v>
      </c>
      <c r="E18" s="7">
        <v>271</v>
      </c>
      <c r="F18" s="7">
        <v>84</v>
      </c>
      <c r="G18" s="10">
        <v>355</v>
      </c>
      <c r="H18" s="19">
        <v>95.087719298245617</v>
      </c>
      <c r="I18" s="19">
        <v>76.338028169014081</v>
      </c>
      <c r="J18" s="19">
        <v>23.661971830985916</v>
      </c>
      <c r="K18" s="19">
        <v>124.56140350877195</v>
      </c>
    </row>
    <row r="19" spans="1:11" ht="12" customHeight="1" x14ac:dyDescent="0.25">
      <c r="A19" s="16">
        <v>2010</v>
      </c>
      <c r="B19" s="16">
        <v>10</v>
      </c>
      <c r="C19" s="7">
        <v>286</v>
      </c>
      <c r="D19" s="7">
        <v>24</v>
      </c>
      <c r="E19" s="7">
        <v>262</v>
      </c>
      <c r="F19" s="7">
        <v>92</v>
      </c>
      <c r="G19" s="10">
        <v>354</v>
      </c>
      <c r="H19" s="19">
        <v>91.608391608391599</v>
      </c>
      <c r="I19" s="19">
        <v>74.011299435028249</v>
      </c>
      <c r="J19" s="19">
        <v>25.988700564971751</v>
      </c>
      <c r="K19" s="19">
        <v>123.77622377622377</v>
      </c>
    </row>
    <row r="20" spans="1:11" ht="12" customHeight="1" x14ac:dyDescent="0.25">
      <c r="A20" s="16">
        <v>2009</v>
      </c>
      <c r="B20" s="16">
        <v>11</v>
      </c>
      <c r="C20" s="7">
        <v>267</v>
      </c>
      <c r="D20" s="7">
        <v>19</v>
      </c>
      <c r="E20" s="7">
        <v>248</v>
      </c>
      <c r="F20" s="7">
        <v>79</v>
      </c>
      <c r="G20" s="10">
        <v>327</v>
      </c>
      <c r="H20" s="19">
        <v>92.883895131086149</v>
      </c>
      <c r="I20" s="19">
        <v>75.840978593272169</v>
      </c>
      <c r="J20" s="19">
        <v>24.159021406727827</v>
      </c>
      <c r="K20" s="19">
        <v>122.47191011235957</v>
      </c>
    </row>
    <row r="21" spans="1:11" ht="12" customHeight="1" x14ac:dyDescent="0.25">
      <c r="A21" s="16">
        <v>2008</v>
      </c>
      <c r="B21" s="16">
        <v>12</v>
      </c>
      <c r="C21" s="7">
        <v>294</v>
      </c>
      <c r="D21" s="7">
        <v>25</v>
      </c>
      <c r="E21" s="7">
        <v>269</v>
      </c>
      <c r="F21" s="7">
        <v>88</v>
      </c>
      <c r="G21" s="10">
        <v>357</v>
      </c>
      <c r="H21" s="19">
        <v>91.496598639455783</v>
      </c>
      <c r="I21" s="19">
        <v>75.350140056022411</v>
      </c>
      <c r="J21" s="19">
        <v>24.649859943977592</v>
      </c>
      <c r="K21" s="19">
        <v>121.42857142857142</v>
      </c>
    </row>
    <row r="22" spans="1:11" ht="17.25" customHeight="1" x14ac:dyDescent="0.25">
      <c r="A22" s="16">
        <v>2007</v>
      </c>
      <c r="B22" s="16">
        <v>13</v>
      </c>
      <c r="C22" s="7">
        <v>286</v>
      </c>
      <c r="D22" s="7">
        <v>26</v>
      </c>
      <c r="E22" s="7">
        <v>260</v>
      </c>
      <c r="F22" s="7">
        <v>95</v>
      </c>
      <c r="G22" s="10">
        <v>355</v>
      </c>
      <c r="H22" s="19">
        <v>90.909090909090907</v>
      </c>
      <c r="I22" s="19">
        <v>73.239436619718319</v>
      </c>
      <c r="J22" s="19">
        <v>26.760563380281688</v>
      </c>
      <c r="K22" s="19">
        <v>124.12587412587412</v>
      </c>
    </row>
    <row r="23" spans="1:11" ht="12" customHeight="1" x14ac:dyDescent="0.25">
      <c r="A23" s="16">
        <v>2006</v>
      </c>
      <c r="B23" s="16">
        <v>14</v>
      </c>
      <c r="C23" s="7">
        <v>295</v>
      </c>
      <c r="D23" s="7">
        <v>17</v>
      </c>
      <c r="E23" s="7">
        <v>278</v>
      </c>
      <c r="F23" s="7">
        <v>75</v>
      </c>
      <c r="G23" s="10">
        <v>353</v>
      </c>
      <c r="H23" s="19">
        <v>94.237288135593218</v>
      </c>
      <c r="I23" s="19">
        <v>78.753541076487252</v>
      </c>
      <c r="J23" s="19">
        <v>21.246458923512748</v>
      </c>
      <c r="K23" s="19">
        <v>119.66101694915254</v>
      </c>
    </row>
    <row r="24" spans="1:11" ht="12" customHeight="1" x14ac:dyDescent="0.25">
      <c r="A24" s="16">
        <v>2005</v>
      </c>
      <c r="B24" s="16">
        <v>15</v>
      </c>
      <c r="C24" s="7">
        <v>268</v>
      </c>
      <c r="D24" s="7">
        <v>26</v>
      </c>
      <c r="E24" s="7">
        <v>242</v>
      </c>
      <c r="F24" s="7">
        <v>84</v>
      </c>
      <c r="G24" s="10">
        <v>326</v>
      </c>
      <c r="H24" s="19">
        <v>90.298507462686572</v>
      </c>
      <c r="I24" s="19">
        <v>74.233128834355838</v>
      </c>
      <c r="J24" s="19">
        <v>25.766871165644172</v>
      </c>
      <c r="K24" s="19">
        <v>121.64179104477613</v>
      </c>
    </row>
    <row r="25" spans="1:11" ht="12" customHeight="1" x14ac:dyDescent="0.25">
      <c r="A25" s="16">
        <v>2004</v>
      </c>
      <c r="B25" s="16">
        <v>16</v>
      </c>
      <c r="C25" s="7">
        <v>281</v>
      </c>
      <c r="D25" s="7">
        <v>18</v>
      </c>
      <c r="E25" s="7">
        <v>263</v>
      </c>
      <c r="F25" s="7">
        <v>75</v>
      </c>
      <c r="G25" s="10">
        <v>338</v>
      </c>
      <c r="H25" s="19">
        <v>93.594306049822066</v>
      </c>
      <c r="I25" s="19">
        <v>77.810650887573956</v>
      </c>
      <c r="J25" s="19">
        <v>22.189349112426036</v>
      </c>
      <c r="K25" s="19">
        <v>120.28469750889678</v>
      </c>
    </row>
    <row r="26" spans="1:11" ht="12" customHeight="1" x14ac:dyDescent="0.25">
      <c r="A26" s="16">
        <v>2003</v>
      </c>
      <c r="B26" s="16">
        <v>17</v>
      </c>
      <c r="C26" s="7">
        <v>262</v>
      </c>
      <c r="D26" s="7">
        <v>22</v>
      </c>
      <c r="E26" s="7">
        <v>240</v>
      </c>
      <c r="F26" s="7">
        <v>77</v>
      </c>
      <c r="G26" s="10">
        <v>317</v>
      </c>
      <c r="H26" s="19">
        <v>91.603053435114504</v>
      </c>
      <c r="I26" s="19">
        <v>75.709779179810724</v>
      </c>
      <c r="J26" s="19">
        <v>24.290220820189273</v>
      </c>
      <c r="K26" s="19">
        <v>120.99236641221374</v>
      </c>
    </row>
    <row r="27" spans="1:11" ht="17.25" customHeight="1" x14ac:dyDescent="0.25">
      <c r="A27" s="16">
        <v>2002</v>
      </c>
      <c r="B27" s="16">
        <v>18</v>
      </c>
      <c r="C27" s="7">
        <v>269</v>
      </c>
      <c r="D27" s="7">
        <v>34</v>
      </c>
      <c r="E27" s="7">
        <v>235</v>
      </c>
      <c r="F27" s="7">
        <v>69</v>
      </c>
      <c r="G27" s="10">
        <v>304</v>
      </c>
      <c r="H27" s="19">
        <v>87.360594795539043</v>
      </c>
      <c r="I27" s="19">
        <v>77.30263157894737</v>
      </c>
      <c r="J27" s="19">
        <v>22.697368421052634</v>
      </c>
      <c r="K27" s="19">
        <v>113.01115241635688</v>
      </c>
    </row>
    <row r="28" spans="1:11" ht="12" customHeight="1" x14ac:dyDescent="0.25">
      <c r="A28" s="16">
        <v>2001</v>
      </c>
      <c r="B28" s="16">
        <v>19</v>
      </c>
      <c r="C28" s="7">
        <v>283</v>
      </c>
      <c r="D28" s="7">
        <v>94</v>
      </c>
      <c r="E28" s="7">
        <v>189</v>
      </c>
      <c r="F28" s="7">
        <v>69</v>
      </c>
      <c r="G28" s="10">
        <v>258</v>
      </c>
      <c r="H28" s="19">
        <v>66.784452296819779</v>
      </c>
      <c r="I28" s="19">
        <v>73.255813953488371</v>
      </c>
      <c r="J28" s="19">
        <v>26.744186046511626</v>
      </c>
      <c r="K28" s="19">
        <v>91.166077738515909</v>
      </c>
    </row>
    <row r="29" spans="1:11" ht="12" customHeight="1" x14ac:dyDescent="0.25">
      <c r="A29" s="16">
        <v>2000</v>
      </c>
      <c r="B29" s="16">
        <v>20</v>
      </c>
      <c r="C29" s="7">
        <v>258</v>
      </c>
      <c r="D29" s="7">
        <v>83</v>
      </c>
      <c r="E29" s="7">
        <v>175</v>
      </c>
      <c r="F29" s="7">
        <v>79</v>
      </c>
      <c r="G29" s="10">
        <v>254</v>
      </c>
      <c r="H29" s="19">
        <v>67.829457364341081</v>
      </c>
      <c r="I29" s="19">
        <v>68.897637795275585</v>
      </c>
      <c r="J29" s="19">
        <v>31.102362204724411</v>
      </c>
      <c r="K29" s="19">
        <v>98.449612403100772</v>
      </c>
    </row>
    <row r="30" spans="1:11" ht="12" customHeight="1" x14ac:dyDescent="0.25">
      <c r="A30" s="16">
        <v>1999</v>
      </c>
      <c r="B30" s="16">
        <v>21</v>
      </c>
      <c r="C30" s="7">
        <v>287</v>
      </c>
      <c r="D30" s="7">
        <v>113</v>
      </c>
      <c r="E30" s="7">
        <v>174</v>
      </c>
      <c r="F30" s="7">
        <v>79</v>
      </c>
      <c r="G30" s="10">
        <v>253</v>
      </c>
      <c r="H30" s="19">
        <v>60.627177700348433</v>
      </c>
      <c r="I30" s="19">
        <v>68.77470355731225</v>
      </c>
      <c r="J30" s="19">
        <v>31.225296442687743</v>
      </c>
      <c r="K30" s="19">
        <v>88.153310104529609</v>
      </c>
    </row>
    <row r="31" spans="1:11" ht="12" customHeight="1" x14ac:dyDescent="0.25">
      <c r="A31" s="16">
        <v>1998</v>
      </c>
      <c r="B31" s="16">
        <v>22</v>
      </c>
      <c r="C31" s="7">
        <v>311</v>
      </c>
      <c r="D31" s="7">
        <v>133</v>
      </c>
      <c r="E31" s="7">
        <v>178</v>
      </c>
      <c r="F31" s="7">
        <v>78</v>
      </c>
      <c r="G31" s="10">
        <v>256</v>
      </c>
      <c r="H31" s="19">
        <v>57.234726688102896</v>
      </c>
      <c r="I31" s="19">
        <v>69.53125</v>
      </c>
      <c r="J31" s="19">
        <v>30.46875</v>
      </c>
      <c r="K31" s="19">
        <v>82.315112540192928</v>
      </c>
    </row>
    <row r="32" spans="1:11" ht="17.25" customHeight="1" x14ac:dyDescent="0.25">
      <c r="A32" s="16">
        <v>1997</v>
      </c>
      <c r="B32" s="16">
        <v>23</v>
      </c>
      <c r="C32" s="7">
        <v>286</v>
      </c>
      <c r="D32" s="7">
        <v>123</v>
      </c>
      <c r="E32" s="7">
        <v>163</v>
      </c>
      <c r="F32" s="7">
        <v>79</v>
      </c>
      <c r="G32" s="10">
        <v>242</v>
      </c>
      <c r="H32" s="19">
        <v>56.993006993006986</v>
      </c>
      <c r="I32" s="19">
        <v>67.355371900826441</v>
      </c>
      <c r="J32" s="19">
        <v>32.644628099173559</v>
      </c>
      <c r="K32" s="19">
        <v>84.615384615384613</v>
      </c>
    </row>
    <row r="33" spans="1:11" ht="12" customHeight="1" x14ac:dyDescent="0.25">
      <c r="A33" s="16">
        <v>1996</v>
      </c>
      <c r="B33" s="16">
        <v>24</v>
      </c>
      <c r="C33" s="7">
        <v>290</v>
      </c>
      <c r="D33" s="7">
        <v>118</v>
      </c>
      <c r="E33" s="7">
        <v>172</v>
      </c>
      <c r="F33" s="7">
        <v>87</v>
      </c>
      <c r="G33" s="10">
        <v>259</v>
      </c>
      <c r="H33" s="19">
        <v>59.310344827586206</v>
      </c>
      <c r="I33" s="19">
        <v>66.409266409266408</v>
      </c>
      <c r="J33" s="19">
        <v>33.590733590733592</v>
      </c>
      <c r="K33" s="19">
        <v>89.310344827586206</v>
      </c>
    </row>
    <row r="34" spans="1:11" ht="12" customHeight="1" x14ac:dyDescent="0.25">
      <c r="A34" s="16">
        <v>1995</v>
      </c>
      <c r="B34" s="16">
        <v>25</v>
      </c>
      <c r="C34" s="7">
        <v>338</v>
      </c>
      <c r="D34" s="7">
        <v>139</v>
      </c>
      <c r="E34" s="7">
        <v>199</v>
      </c>
      <c r="F34" s="7">
        <v>92</v>
      </c>
      <c r="G34" s="10">
        <v>291</v>
      </c>
      <c r="H34" s="19">
        <v>58.875739644970416</v>
      </c>
      <c r="I34" s="19">
        <v>68.384879725085909</v>
      </c>
      <c r="J34" s="19">
        <v>31.615120274914087</v>
      </c>
      <c r="K34" s="19">
        <v>86.094674556213008</v>
      </c>
    </row>
    <row r="35" spans="1:11" ht="12" customHeight="1" x14ac:dyDescent="0.25">
      <c r="A35" s="16">
        <v>1994</v>
      </c>
      <c r="B35" s="16">
        <v>26</v>
      </c>
      <c r="C35" s="7">
        <v>303</v>
      </c>
      <c r="D35" s="7">
        <v>131</v>
      </c>
      <c r="E35" s="7">
        <v>172</v>
      </c>
      <c r="F35" s="7">
        <v>118</v>
      </c>
      <c r="G35" s="10">
        <v>290</v>
      </c>
      <c r="H35" s="19">
        <v>56.765676567656762</v>
      </c>
      <c r="I35" s="19">
        <v>59.310344827586206</v>
      </c>
      <c r="J35" s="19">
        <v>40.689655172413794</v>
      </c>
      <c r="K35" s="19">
        <v>95.709570957095707</v>
      </c>
    </row>
    <row r="36" spans="1:11" ht="12" customHeight="1" x14ac:dyDescent="0.25">
      <c r="A36" s="16">
        <v>1993</v>
      </c>
      <c r="B36" s="16">
        <v>27</v>
      </c>
      <c r="C36" s="7">
        <v>329</v>
      </c>
      <c r="D36" s="7">
        <v>117</v>
      </c>
      <c r="E36" s="7">
        <v>212</v>
      </c>
      <c r="F36" s="7">
        <v>128</v>
      </c>
      <c r="G36" s="10">
        <v>340</v>
      </c>
      <c r="H36" s="19">
        <v>64.437689969604861</v>
      </c>
      <c r="I36" s="19">
        <v>62.352941176470587</v>
      </c>
      <c r="J36" s="19">
        <v>37.647058823529413</v>
      </c>
      <c r="K36" s="19">
        <v>103.34346504559271</v>
      </c>
    </row>
    <row r="37" spans="1:11" ht="17.25" customHeight="1" x14ac:dyDescent="0.25">
      <c r="A37" s="16">
        <v>1992</v>
      </c>
      <c r="B37" s="16">
        <v>28</v>
      </c>
      <c r="C37" s="7">
        <v>325</v>
      </c>
      <c r="D37" s="7">
        <v>107</v>
      </c>
      <c r="E37" s="7">
        <v>218</v>
      </c>
      <c r="F37" s="7">
        <v>120</v>
      </c>
      <c r="G37" s="10">
        <v>338</v>
      </c>
      <c r="H37" s="19">
        <v>67.07692307692308</v>
      </c>
      <c r="I37" s="19">
        <v>64.497041420118336</v>
      </c>
      <c r="J37" s="19">
        <v>35.502958579881657</v>
      </c>
      <c r="K37" s="19">
        <v>104</v>
      </c>
    </row>
    <row r="38" spans="1:11" ht="12" customHeight="1" x14ac:dyDescent="0.25">
      <c r="A38" s="16">
        <v>1991</v>
      </c>
      <c r="B38" s="16">
        <v>29</v>
      </c>
      <c r="C38" s="7">
        <v>324</v>
      </c>
      <c r="D38" s="7">
        <v>106</v>
      </c>
      <c r="E38" s="7">
        <v>218</v>
      </c>
      <c r="F38" s="7">
        <v>161</v>
      </c>
      <c r="G38" s="10">
        <v>379</v>
      </c>
      <c r="H38" s="19">
        <v>67.283950617283949</v>
      </c>
      <c r="I38" s="19">
        <v>57.519788918205805</v>
      </c>
      <c r="J38" s="19">
        <v>42.480211081794195</v>
      </c>
      <c r="K38" s="19">
        <v>116.97530864197532</v>
      </c>
    </row>
    <row r="39" spans="1:11" ht="12" customHeight="1" x14ac:dyDescent="0.25">
      <c r="A39" s="16">
        <v>1990</v>
      </c>
      <c r="B39" s="16">
        <v>30</v>
      </c>
      <c r="C39" s="7">
        <v>362</v>
      </c>
      <c r="D39" s="7">
        <v>113</v>
      </c>
      <c r="E39" s="7">
        <v>249</v>
      </c>
      <c r="F39" s="7">
        <v>149</v>
      </c>
      <c r="G39" s="10">
        <v>398</v>
      </c>
      <c r="H39" s="19">
        <v>68.784530386740329</v>
      </c>
      <c r="I39" s="19">
        <v>62.562814070351756</v>
      </c>
      <c r="J39" s="19">
        <v>37.437185929648244</v>
      </c>
      <c r="K39" s="19">
        <v>109.94475138121547</v>
      </c>
    </row>
    <row r="40" spans="1:11" ht="12" customHeight="1" x14ac:dyDescent="0.25">
      <c r="A40" s="16">
        <v>1989</v>
      </c>
      <c r="B40" s="16">
        <v>31</v>
      </c>
      <c r="C40" s="7">
        <v>323</v>
      </c>
      <c r="D40" s="7">
        <v>117</v>
      </c>
      <c r="E40" s="7">
        <v>206</v>
      </c>
      <c r="F40" s="7">
        <v>181</v>
      </c>
      <c r="G40" s="10">
        <v>387</v>
      </c>
      <c r="H40" s="19">
        <v>63.777089783281738</v>
      </c>
      <c r="I40" s="19">
        <v>53.229974160206716</v>
      </c>
      <c r="J40" s="19">
        <v>46.770025839793284</v>
      </c>
      <c r="K40" s="19">
        <v>119.81424148606811</v>
      </c>
    </row>
    <row r="41" spans="1:11" ht="12" customHeight="1" x14ac:dyDescent="0.25">
      <c r="A41" s="16">
        <v>1988</v>
      </c>
      <c r="B41" s="16">
        <v>32</v>
      </c>
      <c r="C41" s="7">
        <v>345</v>
      </c>
      <c r="D41" s="7">
        <v>108</v>
      </c>
      <c r="E41" s="7">
        <v>237</v>
      </c>
      <c r="F41" s="7">
        <v>167</v>
      </c>
      <c r="G41" s="10">
        <v>404</v>
      </c>
      <c r="H41" s="19">
        <v>68.695652173913047</v>
      </c>
      <c r="I41" s="19">
        <v>58.663366336633658</v>
      </c>
      <c r="J41" s="19">
        <v>41.336633663366335</v>
      </c>
      <c r="K41" s="19">
        <v>117.10144927536233</v>
      </c>
    </row>
    <row r="42" spans="1:11" ht="17.25" customHeight="1" x14ac:dyDescent="0.25">
      <c r="A42" s="16">
        <v>1987</v>
      </c>
      <c r="B42" s="16">
        <v>33</v>
      </c>
      <c r="C42" s="7">
        <v>276</v>
      </c>
      <c r="D42" s="7">
        <v>80</v>
      </c>
      <c r="E42" s="7">
        <v>196</v>
      </c>
      <c r="F42" s="7">
        <v>179</v>
      </c>
      <c r="G42" s="10">
        <v>375</v>
      </c>
      <c r="H42" s="19">
        <v>71.014492753623188</v>
      </c>
      <c r="I42" s="19">
        <v>52.266666666666659</v>
      </c>
      <c r="J42" s="19">
        <v>47.733333333333334</v>
      </c>
      <c r="K42" s="19">
        <v>135.86956521739131</v>
      </c>
    </row>
    <row r="43" spans="1:11" ht="12" customHeight="1" x14ac:dyDescent="0.25">
      <c r="A43" s="16">
        <v>1986</v>
      </c>
      <c r="B43" s="16">
        <v>34</v>
      </c>
      <c r="C43" s="7">
        <v>272</v>
      </c>
      <c r="D43" s="7">
        <v>93</v>
      </c>
      <c r="E43" s="7">
        <v>179</v>
      </c>
      <c r="F43" s="7">
        <v>170</v>
      </c>
      <c r="G43" s="10">
        <v>349</v>
      </c>
      <c r="H43" s="19">
        <v>65.808823529411768</v>
      </c>
      <c r="I43" s="19">
        <v>51.289398280802288</v>
      </c>
      <c r="J43" s="19">
        <v>48.710601719197712</v>
      </c>
      <c r="K43" s="19">
        <v>128.30882352941177</v>
      </c>
    </row>
    <row r="44" spans="1:11" ht="12" customHeight="1" x14ac:dyDescent="0.25">
      <c r="A44" s="16">
        <v>1985</v>
      </c>
      <c r="B44" s="16">
        <v>35</v>
      </c>
      <c r="C44" s="7">
        <v>287</v>
      </c>
      <c r="D44" s="7">
        <v>81</v>
      </c>
      <c r="E44" s="7">
        <v>206</v>
      </c>
      <c r="F44" s="7">
        <v>181</v>
      </c>
      <c r="G44" s="10">
        <v>387</v>
      </c>
      <c r="H44" s="19">
        <v>71.777003484320559</v>
      </c>
      <c r="I44" s="19">
        <v>53.229974160206716</v>
      </c>
      <c r="J44" s="19">
        <v>46.770025839793284</v>
      </c>
      <c r="K44" s="19">
        <v>134.8432055749129</v>
      </c>
    </row>
    <row r="45" spans="1:11" ht="12" customHeight="1" x14ac:dyDescent="0.25">
      <c r="A45" s="16">
        <v>1984</v>
      </c>
      <c r="B45" s="16">
        <v>36</v>
      </c>
      <c r="C45" s="7">
        <v>273</v>
      </c>
      <c r="D45" s="7">
        <v>93</v>
      </c>
      <c r="E45" s="7">
        <v>180</v>
      </c>
      <c r="F45" s="7">
        <v>185</v>
      </c>
      <c r="G45" s="10">
        <v>365</v>
      </c>
      <c r="H45" s="19">
        <v>65.934065934065927</v>
      </c>
      <c r="I45" s="19">
        <v>49.315068493150683</v>
      </c>
      <c r="J45" s="19">
        <v>50.684931506849317</v>
      </c>
      <c r="K45" s="19">
        <v>133.69963369963369</v>
      </c>
    </row>
    <row r="46" spans="1:11" ht="12" customHeight="1" x14ac:dyDescent="0.25">
      <c r="A46" s="16">
        <v>1983</v>
      </c>
      <c r="B46" s="16">
        <v>37</v>
      </c>
      <c r="C46" s="7">
        <v>281</v>
      </c>
      <c r="D46" s="7">
        <v>80</v>
      </c>
      <c r="E46" s="7">
        <v>201</v>
      </c>
      <c r="F46" s="7">
        <v>178</v>
      </c>
      <c r="G46" s="10">
        <v>379</v>
      </c>
      <c r="H46" s="19">
        <v>71.530249110320284</v>
      </c>
      <c r="I46" s="19">
        <v>53.034300791556731</v>
      </c>
      <c r="J46" s="19">
        <v>46.965699208443276</v>
      </c>
      <c r="K46" s="19">
        <v>134.87544483985766</v>
      </c>
    </row>
    <row r="47" spans="1:11" ht="17.25" customHeight="1" x14ac:dyDescent="0.25">
      <c r="A47" s="16">
        <v>1982</v>
      </c>
      <c r="B47" s="16">
        <v>38</v>
      </c>
      <c r="C47" s="7">
        <v>287</v>
      </c>
      <c r="D47" s="7">
        <v>78</v>
      </c>
      <c r="E47" s="7">
        <v>209</v>
      </c>
      <c r="F47" s="7">
        <v>205</v>
      </c>
      <c r="G47" s="10">
        <v>414</v>
      </c>
      <c r="H47" s="19">
        <v>72.822299651567945</v>
      </c>
      <c r="I47" s="19">
        <v>50.483091787439619</v>
      </c>
      <c r="J47" s="19">
        <v>49.516908212560381</v>
      </c>
      <c r="K47" s="19">
        <v>144.25087108013938</v>
      </c>
    </row>
    <row r="48" spans="1:11" ht="12" customHeight="1" x14ac:dyDescent="0.25">
      <c r="A48" s="16">
        <v>1981</v>
      </c>
      <c r="B48" s="16">
        <v>39</v>
      </c>
      <c r="C48" s="7">
        <v>267</v>
      </c>
      <c r="D48" s="7">
        <v>86</v>
      </c>
      <c r="E48" s="7">
        <v>181</v>
      </c>
      <c r="F48" s="7">
        <v>209</v>
      </c>
      <c r="G48" s="10">
        <v>390</v>
      </c>
      <c r="H48" s="19">
        <v>67.790262172284642</v>
      </c>
      <c r="I48" s="19">
        <v>46.410256410256409</v>
      </c>
      <c r="J48" s="19">
        <v>53.589743589743591</v>
      </c>
      <c r="K48" s="19">
        <v>146.06741573033707</v>
      </c>
    </row>
    <row r="49" spans="1:11" ht="12" customHeight="1" x14ac:dyDescent="0.25">
      <c r="A49" s="16">
        <v>1980</v>
      </c>
      <c r="B49" s="16">
        <v>40</v>
      </c>
      <c r="C49" s="7">
        <v>300</v>
      </c>
      <c r="D49" s="7">
        <v>97</v>
      </c>
      <c r="E49" s="7">
        <v>203</v>
      </c>
      <c r="F49" s="7">
        <v>203</v>
      </c>
      <c r="G49" s="10">
        <v>406</v>
      </c>
      <c r="H49" s="19">
        <v>67.666666666666657</v>
      </c>
      <c r="I49" s="19">
        <v>50</v>
      </c>
      <c r="J49" s="19">
        <v>50</v>
      </c>
      <c r="K49" s="19">
        <v>135.33333333333331</v>
      </c>
    </row>
    <row r="50" spans="1:11" ht="12" customHeight="1" x14ac:dyDescent="0.25">
      <c r="A50" s="16">
        <v>1979</v>
      </c>
      <c r="B50" s="16">
        <v>41</v>
      </c>
      <c r="C50" s="7">
        <v>262</v>
      </c>
      <c r="D50" s="7">
        <v>87</v>
      </c>
      <c r="E50" s="7">
        <v>175</v>
      </c>
      <c r="F50" s="7">
        <v>184</v>
      </c>
      <c r="G50" s="10">
        <v>359</v>
      </c>
      <c r="H50" s="19">
        <v>66.793893129770993</v>
      </c>
      <c r="I50" s="19">
        <v>48.746518105849582</v>
      </c>
      <c r="J50" s="19">
        <v>51.253481894150418</v>
      </c>
      <c r="K50" s="19">
        <v>137.02290076335876</v>
      </c>
    </row>
    <row r="51" spans="1:11" ht="12" customHeight="1" x14ac:dyDescent="0.25">
      <c r="A51" s="16">
        <v>1978</v>
      </c>
      <c r="B51" s="16">
        <v>42</v>
      </c>
      <c r="C51" s="7">
        <v>268</v>
      </c>
      <c r="D51" s="7">
        <v>86</v>
      </c>
      <c r="E51" s="7">
        <v>182</v>
      </c>
      <c r="F51" s="7">
        <v>179</v>
      </c>
      <c r="G51" s="10">
        <v>361</v>
      </c>
      <c r="H51" s="19">
        <v>67.910447761194021</v>
      </c>
      <c r="I51" s="19">
        <v>50.415512465373958</v>
      </c>
      <c r="J51" s="19">
        <v>49.584487534626035</v>
      </c>
      <c r="K51" s="19">
        <v>134.70149253731341</v>
      </c>
    </row>
    <row r="52" spans="1:11" ht="17.25" customHeight="1" x14ac:dyDescent="0.25">
      <c r="A52" s="16">
        <v>1977</v>
      </c>
      <c r="B52" s="16">
        <v>43</v>
      </c>
      <c r="C52" s="7">
        <v>247</v>
      </c>
      <c r="D52" s="7">
        <v>77</v>
      </c>
      <c r="E52" s="7">
        <v>170</v>
      </c>
      <c r="F52" s="7">
        <v>182</v>
      </c>
      <c r="G52" s="10">
        <v>352</v>
      </c>
      <c r="H52" s="19">
        <v>68.825910931174079</v>
      </c>
      <c r="I52" s="19">
        <v>48.295454545454547</v>
      </c>
      <c r="J52" s="19">
        <v>51.70454545454546</v>
      </c>
      <c r="K52" s="19">
        <v>142.51012145748987</v>
      </c>
    </row>
    <row r="53" spans="1:11" ht="12" customHeight="1" x14ac:dyDescent="0.25">
      <c r="A53" s="16">
        <v>1976</v>
      </c>
      <c r="B53" s="16">
        <v>44</v>
      </c>
      <c r="C53" s="7">
        <v>275</v>
      </c>
      <c r="D53" s="7">
        <v>67</v>
      </c>
      <c r="E53" s="7">
        <v>208</v>
      </c>
      <c r="F53" s="7">
        <v>205</v>
      </c>
      <c r="G53" s="10">
        <v>413</v>
      </c>
      <c r="H53" s="19">
        <v>75.63636363636364</v>
      </c>
      <c r="I53" s="19">
        <v>50.363196125907997</v>
      </c>
      <c r="J53" s="19">
        <v>49.63680387409201</v>
      </c>
      <c r="K53" s="19">
        <v>150.18181818181816</v>
      </c>
    </row>
    <row r="54" spans="1:11" ht="12" customHeight="1" x14ac:dyDescent="0.25">
      <c r="A54" s="16">
        <v>1975</v>
      </c>
      <c r="B54" s="16">
        <v>45</v>
      </c>
      <c r="C54" s="7">
        <v>296</v>
      </c>
      <c r="D54" s="7">
        <v>86</v>
      </c>
      <c r="E54" s="7">
        <v>210</v>
      </c>
      <c r="F54" s="7">
        <v>180</v>
      </c>
      <c r="G54" s="10">
        <v>390</v>
      </c>
      <c r="H54" s="19">
        <v>70.945945945945937</v>
      </c>
      <c r="I54" s="19">
        <v>53.846153846153847</v>
      </c>
      <c r="J54" s="19">
        <v>46.153846153846153</v>
      </c>
      <c r="K54" s="19">
        <v>131.75675675675674</v>
      </c>
    </row>
    <row r="55" spans="1:11" ht="12" customHeight="1" x14ac:dyDescent="0.25">
      <c r="A55" s="16">
        <v>1974</v>
      </c>
      <c r="B55" s="16">
        <v>46</v>
      </c>
      <c r="C55" s="7">
        <v>283</v>
      </c>
      <c r="D55" s="7">
        <v>72</v>
      </c>
      <c r="E55" s="7">
        <v>211</v>
      </c>
      <c r="F55" s="7">
        <v>169</v>
      </c>
      <c r="G55" s="10">
        <v>380</v>
      </c>
      <c r="H55" s="19">
        <v>74.558303886925785</v>
      </c>
      <c r="I55" s="19">
        <v>55.526315789473678</v>
      </c>
      <c r="J55" s="19">
        <v>44.473684210526315</v>
      </c>
      <c r="K55" s="19">
        <v>134.27561837455829</v>
      </c>
    </row>
    <row r="56" spans="1:11" ht="12" customHeight="1" x14ac:dyDescent="0.25">
      <c r="A56" s="16">
        <v>1973</v>
      </c>
      <c r="B56" s="16">
        <v>47</v>
      </c>
      <c r="C56" s="7">
        <v>299</v>
      </c>
      <c r="D56" s="7">
        <v>83</v>
      </c>
      <c r="E56" s="7">
        <v>216</v>
      </c>
      <c r="F56" s="7">
        <v>181</v>
      </c>
      <c r="G56" s="10">
        <v>397</v>
      </c>
      <c r="H56" s="19">
        <v>72.240802675585286</v>
      </c>
      <c r="I56" s="19">
        <v>54.408060453400509</v>
      </c>
      <c r="J56" s="19">
        <v>45.591939546599498</v>
      </c>
      <c r="K56" s="19">
        <v>132.77591973244148</v>
      </c>
    </row>
    <row r="57" spans="1:11" ht="17.25" customHeight="1" x14ac:dyDescent="0.25">
      <c r="A57" s="16">
        <v>1972</v>
      </c>
      <c r="B57" s="16">
        <v>48</v>
      </c>
      <c r="C57" s="7">
        <v>296</v>
      </c>
      <c r="D57" s="7">
        <v>94</v>
      </c>
      <c r="E57" s="7">
        <v>202</v>
      </c>
      <c r="F57" s="7">
        <v>181</v>
      </c>
      <c r="G57" s="10">
        <v>383</v>
      </c>
      <c r="H57" s="19">
        <v>68.243243243243242</v>
      </c>
      <c r="I57" s="19">
        <v>52.74151436031331</v>
      </c>
      <c r="J57" s="19">
        <v>47.258485639686683</v>
      </c>
      <c r="K57" s="19">
        <v>129.39189189189187</v>
      </c>
    </row>
    <row r="58" spans="1:11" ht="12" customHeight="1" x14ac:dyDescent="0.25">
      <c r="A58" s="16">
        <v>1971</v>
      </c>
      <c r="B58" s="16">
        <v>49</v>
      </c>
      <c r="C58" s="7">
        <v>302</v>
      </c>
      <c r="D58" s="7">
        <v>87</v>
      </c>
      <c r="E58" s="7">
        <v>215</v>
      </c>
      <c r="F58" s="7">
        <v>197</v>
      </c>
      <c r="G58" s="10">
        <v>412</v>
      </c>
      <c r="H58" s="19">
        <v>71.192052980132445</v>
      </c>
      <c r="I58" s="19">
        <v>52.184466019417478</v>
      </c>
      <c r="J58" s="19">
        <v>47.815533980582522</v>
      </c>
      <c r="K58" s="19">
        <v>136.42384105960267</v>
      </c>
    </row>
    <row r="59" spans="1:11" ht="12" customHeight="1" x14ac:dyDescent="0.25">
      <c r="A59" s="16">
        <v>1970</v>
      </c>
      <c r="B59" s="16">
        <v>50</v>
      </c>
      <c r="C59" s="7">
        <v>283</v>
      </c>
      <c r="D59" s="7">
        <v>75</v>
      </c>
      <c r="E59" s="7">
        <v>208</v>
      </c>
      <c r="F59" s="7">
        <v>187</v>
      </c>
      <c r="G59" s="10">
        <v>395</v>
      </c>
      <c r="H59" s="19">
        <v>73.4982332155477</v>
      </c>
      <c r="I59" s="19">
        <v>52.658227848101269</v>
      </c>
      <c r="J59" s="19">
        <v>47.341772151898738</v>
      </c>
      <c r="K59" s="19">
        <v>139.57597173144876</v>
      </c>
    </row>
    <row r="60" spans="1:11" ht="12" customHeight="1" x14ac:dyDescent="0.25">
      <c r="A60" s="16">
        <v>1969</v>
      </c>
      <c r="B60" s="16">
        <v>51</v>
      </c>
      <c r="C60" s="7">
        <v>298</v>
      </c>
      <c r="D60" s="7">
        <v>92</v>
      </c>
      <c r="E60" s="7">
        <v>206</v>
      </c>
      <c r="F60" s="7">
        <v>168</v>
      </c>
      <c r="G60" s="10">
        <v>374</v>
      </c>
      <c r="H60" s="19">
        <v>69.127516778523486</v>
      </c>
      <c r="I60" s="19">
        <v>55.080213903743314</v>
      </c>
      <c r="J60" s="19">
        <v>44.919786096256686</v>
      </c>
      <c r="K60" s="19">
        <v>125.503355704698</v>
      </c>
    </row>
    <row r="61" spans="1:11" ht="12" customHeight="1" x14ac:dyDescent="0.25">
      <c r="A61" s="16">
        <v>1968</v>
      </c>
      <c r="B61" s="16">
        <v>52</v>
      </c>
      <c r="C61" s="7">
        <v>314</v>
      </c>
      <c r="D61" s="7">
        <v>89</v>
      </c>
      <c r="E61" s="7">
        <v>225</v>
      </c>
      <c r="F61" s="7">
        <v>207</v>
      </c>
      <c r="G61" s="10">
        <v>432</v>
      </c>
      <c r="H61" s="19">
        <v>71.656050955414003</v>
      </c>
      <c r="I61" s="19">
        <v>52.083333333333336</v>
      </c>
      <c r="J61" s="19">
        <v>47.916666666666671</v>
      </c>
      <c r="K61" s="19">
        <v>137.5796178343949</v>
      </c>
    </row>
    <row r="62" spans="1:11" ht="17.25" customHeight="1" x14ac:dyDescent="0.25">
      <c r="A62" s="16">
        <v>1967</v>
      </c>
      <c r="B62" s="16">
        <v>53</v>
      </c>
      <c r="C62" s="7">
        <v>338</v>
      </c>
      <c r="D62" s="7">
        <v>87</v>
      </c>
      <c r="E62" s="7">
        <v>251</v>
      </c>
      <c r="F62" s="7">
        <v>223</v>
      </c>
      <c r="G62" s="10">
        <v>474</v>
      </c>
      <c r="H62" s="19">
        <v>74.260355029585796</v>
      </c>
      <c r="I62" s="19">
        <v>52.953586497890292</v>
      </c>
      <c r="J62" s="19">
        <v>47.046413502109708</v>
      </c>
      <c r="K62" s="19">
        <v>140.23668639053255</v>
      </c>
    </row>
    <row r="63" spans="1:11" ht="12" customHeight="1" x14ac:dyDescent="0.25">
      <c r="A63" s="16">
        <v>1966</v>
      </c>
      <c r="B63" s="16">
        <v>54</v>
      </c>
      <c r="C63" s="7">
        <v>324</v>
      </c>
      <c r="D63" s="7">
        <v>92</v>
      </c>
      <c r="E63" s="7">
        <v>232</v>
      </c>
      <c r="F63" s="7">
        <v>190</v>
      </c>
      <c r="G63" s="10">
        <v>422</v>
      </c>
      <c r="H63" s="19">
        <v>71.604938271604937</v>
      </c>
      <c r="I63" s="19">
        <v>54.976303317535546</v>
      </c>
      <c r="J63" s="19">
        <v>45.023696682464454</v>
      </c>
      <c r="K63" s="19">
        <v>130.24691358024691</v>
      </c>
    </row>
    <row r="64" spans="1:11" ht="12" customHeight="1" x14ac:dyDescent="0.25">
      <c r="A64" s="16">
        <v>1965</v>
      </c>
      <c r="B64" s="16">
        <v>55</v>
      </c>
      <c r="C64" s="7">
        <v>331</v>
      </c>
      <c r="D64" s="7">
        <v>82</v>
      </c>
      <c r="E64" s="7">
        <v>249</v>
      </c>
      <c r="F64" s="7">
        <v>222</v>
      </c>
      <c r="G64" s="10">
        <v>471</v>
      </c>
      <c r="H64" s="19">
        <v>75.226586102719025</v>
      </c>
      <c r="I64" s="19">
        <v>52.866242038216562</v>
      </c>
      <c r="J64" s="19">
        <v>47.133757961783438</v>
      </c>
      <c r="K64" s="19">
        <v>142.29607250755288</v>
      </c>
    </row>
    <row r="65" spans="1:11" ht="12" customHeight="1" x14ac:dyDescent="0.25">
      <c r="A65" s="16">
        <v>1964</v>
      </c>
      <c r="B65" s="16">
        <v>56</v>
      </c>
      <c r="C65" s="7">
        <v>315</v>
      </c>
      <c r="D65" s="7">
        <v>81</v>
      </c>
      <c r="E65" s="7">
        <v>234</v>
      </c>
      <c r="F65" s="7">
        <v>183</v>
      </c>
      <c r="G65" s="10">
        <v>417</v>
      </c>
      <c r="H65" s="19">
        <v>74.285714285714292</v>
      </c>
      <c r="I65" s="19">
        <v>56.115107913669057</v>
      </c>
      <c r="J65" s="19">
        <v>43.884892086330936</v>
      </c>
      <c r="K65" s="19">
        <v>132.38095238095238</v>
      </c>
    </row>
    <row r="66" spans="1:11" ht="12" customHeight="1" x14ac:dyDescent="0.25">
      <c r="A66" s="16">
        <v>1963</v>
      </c>
      <c r="B66" s="16">
        <v>57</v>
      </c>
      <c r="C66" s="7">
        <v>293</v>
      </c>
      <c r="D66" s="7">
        <v>89</v>
      </c>
      <c r="E66" s="7">
        <v>204</v>
      </c>
      <c r="F66" s="7">
        <v>192</v>
      </c>
      <c r="G66" s="10">
        <v>396</v>
      </c>
      <c r="H66" s="19">
        <v>69.6245733788396</v>
      </c>
      <c r="I66" s="19">
        <v>51.515151515151516</v>
      </c>
      <c r="J66" s="19">
        <v>48.484848484848484</v>
      </c>
      <c r="K66" s="19">
        <v>135.15358361774744</v>
      </c>
    </row>
    <row r="67" spans="1:11" ht="17.25" customHeight="1" x14ac:dyDescent="0.25">
      <c r="A67" s="16">
        <v>1962</v>
      </c>
      <c r="B67" s="16">
        <v>58</v>
      </c>
      <c r="C67" s="7">
        <v>297</v>
      </c>
      <c r="D67" s="7">
        <v>86</v>
      </c>
      <c r="E67" s="7">
        <v>211</v>
      </c>
      <c r="F67" s="7">
        <v>194</v>
      </c>
      <c r="G67" s="10">
        <v>405</v>
      </c>
      <c r="H67" s="19">
        <v>71.043771043771045</v>
      </c>
      <c r="I67" s="19">
        <v>52.098765432098773</v>
      </c>
      <c r="J67" s="19">
        <v>47.901234567901234</v>
      </c>
      <c r="K67" s="19">
        <v>136.36363636363635</v>
      </c>
    </row>
    <row r="68" spans="1:11" ht="12" customHeight="1" x14ac:dyDescent="0.25">
      <c r="A68" s="16">
        <v>1961</v>
      </c>
      <c r="B68" s="16">
        <v>59</v>
      </c>
      <c r="C68" s="7">
        <v>317</v>
      </c>
      <c r="D68" s="7">
        <v>99</v>
      </c>
      <c r="E68" s="7">
        <v>218</v>
      </c>
      <c r="F68" s="7">
        <v>154</v>
      </c>
      <c r="G68" s="10">
        <v>372</v>
      </c>
      <c r="H68" s="19">
        <v>68.769716088328082</v>
      </c>
      <c r="I68" s="19">
        <v>58.602150537634415</v>
      </c>
      <c r="J68" s="19">
        <v>41.397849462365592</v>
      </c>
      <c r="K68" s="19">
        <v>117.35015772870663</v>
      </c>
    </row>
    <row r="69" spans="1:11" ht="12" customHeight="1" x14ac:dyDescent="0.25">
      <c r="A69" s="16">
        <v>1960</v>
      </c>
      <c r="B69" s="16">
        <v>60</v>
      </c>
      <c r="C69" s="7">
        <v>328</v>
      </c>
      <c r="D69" s="7">
        <v>86</v>
      </c>
      <c r="E69" s="7">
        <v>242</v>
      </c>
      <c r="F69" s="7">
        <v>161</v>
      </c>
      <c r="G69" s="10">
        <v>403</v>
      </c>
      <c r="H69" s="19">
        <v>73.780487804878049</v>
      </c>
      <c r="I69" s="19">
        <v>60.049627791563275</v>
      </c>
      <c r="J69" s="19">
        <v>39.950372208436725</v>
      </c>
      <c r="K69" s="19">
        <v>122.86585365853659</v>
      </c>
    </row>
    <row r="70" spans="1:11" ht="12" customHeight="1" x14ac:dyDescent="0.25">
      <c r="A70" s="16">
        <v>1959</v>
      </c>
      <c r="B70" s="16">
        <v>61</v>
      </c>
      <c r="C70" s="7">
        <v>313</v>
      </c>
      <c r="D70" s="7">
        <v>91</v>
      </c>
      <c r="E70" s="7">
        <v>222</v>
      </c>
      <c r="F70" s="7">
        <v>174</v>
      </c>
      <c r="G70" s="10">
        <v>396</v>
      </c>
      <c r="H70" s="19">
        <v>70.926517571884986</v>
      </c>
      <c r="I70" s="19">
        <v>56.060606060606055</v>
      </c>
      <c r="J70" s="19">
        <v>43.939393939393938</v>
      </c>
      <c r="K70" s="19">
        <v>126.51757188498402</v>
      </c>
    </row>
    <row r="71" spans="1:11" ht="12" customHeight="1" x14ac:dyDescent="0.25">
      <c r="A71" s="16">
        <v>1958</v>
      </c>
      <c r="B71" s="16">
        <v>62</v>
      </c>
      <c r="C71" s="7">
        <v>330</v>
      </c>
      <c r="D71" s="7">
        <v>94</v>
      </c>
      <c r="E71" s="7">
        <v>236</v>
      </c>
      <c r="F71" s="7">
        <v>146</v>
      </c>
      <c r="G71" s="10">
        <v>382</v>
      </c>
      <c r="H71" s="19">
        <v>71.515151515151516</v>
      </c>
      <c r="I71" s="19">
        <v>61.780104712041883</v>
      </c>
      <c r="J71" s="19">
        <v>38.219895287958117</v>
      </c>
      <c r="K71" s="19">
        <v>115.75757575757575</v>
      </c>
    </row>
    <row r="72" spans="1:11" ht="17.25" customHeight="1" x14ac:dyDescent="0.25">
      <c r="A72" s="16">
        <v>1957</v>
      </c>
      <c r="B72" s="16">
        <v>63</v>
      </c>
      <c r="C72" s="7">
        <v>327</v>
      </c>
      <c r="D72" s="7">
        <v>123</v>
      </c>
      <c r="E72" s="7">
        <v>204</v>
      </c>
      <c r="F72" s="7">
        <v>167</v>
      </c>
      <c r="G72" s="10">
        <v>371</v>
      </c>
      <c r="H72" s="19">
        <v>62.385321100917437</v>
      </c>
      <c r="I72" s="19">
        <v>54.986522911051217</v>
      </c>
      <c r="J72" s="19">
        <v>45.01347708894879</v>
      </c>
      <c r="K72" s="19">
        <v>113.45565749235473</v>
      </c>
    </row>
    <row r="73" spans="1:11" ht="12" customHeight="1" x14ac:dyDescent="0.25">
      <c r="A73" s="16">
        <v>1956</v>
      </c>
      <c r="B73" s="16">
        <v>64</v>
      </c>
      <c r="C73" s="7">
        <v>330</v>
      </c>
      <c r="D73" s="7">
        <v>103</v>
      </c>
      <c r="E73" s="7">
        <v>227</v>
      </c>
      <c r="F73" s="7">
        <v>141</v>
      </c>
      <c r="G73" s="10">
        <v>368</v>
      </c>
      <c r="H73" s="19">
        <v>68.787878787878782</v>
      </c>
      <c r="I73" s="19">
        <v>61.684782608695656</v>
      </c>
      <c r="J73" s="19">
        <v>38.315217391304344</v>
      </c>
      <c r="K73" s="19">
        <v>111.51515151515153</v>
      </c>
    </row>
    <row r="74" spans="1:11" ht="12" customHeight="1" x14ac:dyDescent="0.25">
      <c r="A74" s="16">
        <v>1955</v>
      </c>
      <c r="B74" s="16">
        <v>65</v>
      </c>
      <c r="C74" s="7">
        <v>303</v>
      </c>
      <c r="D74" s="7">
        <v>91</v>
      </c>
      <c r="E74" s="7">
        <v>212</v>
      </c>
      <c r="F74" s="7">
        <v>157</v>
      </c>
      <c r="G74" s="10">
        <v>369</v>
      </c>
      <c r="H74" s="19">
        <v>69.966996699669977</v>
      </c>
      <c r="I74" s="19">
        <v>57.452574525745263</v>
      </c>
      <c r="J74" s="19">
        <v>42.547425474254737</v>
      </c>
      <c r="K74" s="19">
        <v>121.78217821782178</v>
      </c>
    </row>
    <row r="75" spans="1:11" ht="12" customHeight="1" x14ac:dyDescent="0.25">
      <c r="A75" s="16">
        <v>1954</v>
      </c>
      <c r="B75" s="16">
        <v>66</v>
      </c>
      <c r="C75" s="7">
        <v>331</v>
      </c>
      <c r="D75" s="7">
        <v>102</v>
      </c>
      <c r="E75" s="7">
        <v>229</v>
      </c>
      <c r="F75" s="7">
        <v>173</v>
      </c>
      <c r="G75" s="10">
        <v>402</v>
      </c>
      <c r="H75" s="19">
        <v>69.184290030211486</v>
      </c>
      <c r="I75" s="19">
        <v>56.965174129353237</v>
      </c>
      <c r="J75" s="19">
        <v>43.034825870646763</v>
      </c>
      <c r="K75" s="19">
        <v>121.45015105740183</v>
      </c>
    </row>
    <row r="76" spans="1:11" ht="17.25" customHeight="1" x14ac:dyDescent="0.25">
      <c r="A76" s="16">
        <v>1953</v>
      </c>
      <c r="B76" s="16">
        <v>67</v>
      </c>
      <c r="C76" s="11">
        <v>382</v>
      </c>
      <c r="D76" s="7">
        <v>142</v>
      </c>
      <c r="E76" s="11">
        <v>240</v>
      </c>
      <c r="F76" s="7">
        <v>197</v>
      </c>
      <c r="G76" s="12">
        <v>437</v>
      </c>
      <c r="H76" s="19">
        <v>62.827225130890049</v>
      </c>
      <c r="I76" s="19">
        <v>54.919908466819223</v>
      </c>
      <c r="J76" s="19">
        <v>45.080091533180777</v>
      </c>
      <c r="K76" s="19">
        <v>114.39790575916231</v>
      </c>
    </row>
    <row r="77" spans="1:11" ht="12" customHeight="1" x14ac:dyDescent="0.25">
      <c r="A77" s="16">
        <v>1952</v>
      </c>
      <c r="B77" s="16">
        <v>68</v>
      </c>
      <c r="C77" s="11">
        <v>362</v>
      </c>
      <c r="D77" s="7">
        <v>116</v>
      </c>
      <c r="E77" s="11">
        <v>246</v>
      </c>
      <c r="F77" s="7">
        <v>157</v>
      </c>
      <c r="G77" s="12">
        <v>403</v>
      </c>
      <c r="H77" s="19">
        <v>67.95580110497238</v>
      </c>
      <c r="I77" s="19">
        <v>61.04218362282878</v>
      </c>
      <c r="J77" s="19">
        <v>38.95781637717122</v>
      </c>
      <c r="K77" s="19">
        <v>111.32596685082873</v>
      </c>
    </row>
    <row r="78" spans="1:11" ht="12" customHeight="1" x14ac:dyDescent="0.25">
      <c r="A78" s="16">
        <v>1951</v>
      </c>
      <c r="B78" s="16">
        <v>69</v>
      </c>
      <c r="C78" s="11">
        <v>340</v>
      </c>
      <c r="D78" s="7">
        <v>138</v>
      </c>
      <c r="E78" s="11">
        <v>202</v>
      </c>
      <c r="F78" s="11">
        <v>163</v>
      </c>
      <c r="G78" s="12">
        <v>365</v>
      </c>
      <c r="H78" s="19">
        <v>59.411764705882355</v>
      </c>
      <c r="I78" s="19">
        <v>55.342465753424655</v>
      </c>
      <c r="J78" s="19">
        <v>44.657534246575345</v>
      </c>
      <c r="K78" s="19">
        <v>107.35294117647058</v>
      </c>
    </row>
    <row r="79" spans="1:11" ht="17.25" customHeight="1" x14ac:dyDescent="0.25">
      <c r="A79" s="33" t="s">
        <v>52</v>
      </c>
      <c r="B79" s="33" t="s">
        <v>53</v>
      </c>
      <c r="C79" s="25">
        <f>SUM(C9:C18)</f>
        <v>2801</v>
      </c>
      <c r="D79" s="25">
        <f t="shared" ref="D79:G79" si="0">SUM(D9:D18)</f>
        <v>114</v>
      </c>
      <c r="E79" s="25">
        <f t="shared" si="0"/>
        <v>2687</v>
      </c>
      <c r="F79" s="25">
        <f t="shared" si="0"/>
        <v>541</v>
      </c>
      <c r="G79" s="25">
        <f t="shared" si="0"/>
        <v>3228</v>
      </c>
      <c r="H79" s="26">
        <f t="shared" ref="H79:H86" si="1">E79/C79*100</f>
        <v>95.930024991074617</v>
      </c>
      <c r="I79" s="26">
        <f t="shared" ref="I79:I86" si="2">E79/G79*100</f>
        <v>83.240396530359348</v>
      </c>
      <c r="J79" s="27">
        <f t="shared" ref="J79:J86" si="3">IF(F79="-","-",F79/G79*100)</f>
        <v>16.759603469640645</v>
      </c>
      <c r="K79" s="26">
        <f t="shared" ref="K79:K85" si="4">G79/C79*100</f>
        <v>115.24455551588719</v>
      </c>
    </row>
    <row r="80" spans="1:11" ht="12" customHeight="1" x14ac:dyDescent="0.25">
      <c r="A80" s="33" t="s">
        <v>32</v>
      </c>
      <c r="B80" s="34" t="s">
        <v>54</v>
      </c>
      <c r="C80" s="25">
        <f>SUM(C19:C28)</f>
        <v>2791</v>
      </c>
      <c r="D80" s="25">
        <f>SUM(D19:D28)</f>
        <v>305</v>
      </c>
      <c r="E80" s="25">
        <f>SUM(E19:E28)</f>
        <v>2486</v>
      </c>
      <c r="F80" s="25">
        <f>SUM(F19:F28)</f>
        <v>803</v>
      </c>
      <c r="G80" s="28">
        <f>SUM(G19:G28)</f>
        <v>3289</v>
      </c>
      <c r="H80" s="26">
        <f t="shared" si="1"/>
        <v>89.072017198136862</v>
      </c>
      <c r="I80" s="26">
        <f t="shared" si="2"/>
        <v>75.585284280936463</v>
      </c>
      <c r="J80" s="27">
        <f t="shared" si="3"/>
        <v>24.414715719063544</v>
      </c>
      <c r="K80" s="26">
        <f t="shared" si="4"/>
        <v>117.84306700107487</v>
      </c>
    </row>
    <row r="81" spans="1:11" ht="12" customHeight="1" x14ac:dyDescent="0.25">
      <c r="A81" s="33" t="s">
        <v>33</v>
      </c>
      <c r="B81" s="34" t="s">
        <v>55</v>
      </c>
      <c r="C81" s="25">
        <f>SUM(C29:C38)</f>
        <v>3051</v>
      </c>
      <c r="D81" s="25">
        <f>SUM(D29:D38)</f>
        <v>1170</v>
      </c>
      <c r="E81" s="25">
        <f>SUM(E29:E38)</f>
        <v>1881</v>
      </c>
      <c r="F81" s="25">
        <f>SUM(F29:F38)</f>
        <v>1021</v>
      </c>
      <c r="G81" s="28">
        <f>SUM(G29:G38)</f>
        <v>2902</v>
      </c>
      <c r="H81" s="26">
        <f t="shared" si="1"/>
        <v>61.651917404129797</v>
      </c>
      <c r="I81" s="26">
        <f t="shared" si="2"/>
        <v>64.817367332873872</v>
      </c>
      <c r="J81" s="27">
        <f t="shared" si="3"/>
        <v>35.182632667126121</v>
      </c>
      <c r="K81" s="26">
        <f t="shared" si="4"/>
        <v>95.116355293346444</v>
      </c>
    </row>
    <row r="82" spans="1:11" ht="12" customHeight="1" x14ac:dyDescent="0.25">
      <c r="A82" s="33" t="s">
        <v>34</v>
      </c>
      <c r="B82" s="34" t="s">
        <v>56</v>
      </c>
      <c r="C82" s="25">
        <f>SUM(C39:C48)</f>
        <v>2973</v>
      </c>
      <c r="D82" s="25">
        <f>SUM(D39:D48)</f>
        <v>929</v>
      </c>
      <c r="E82" s="25">
        <f>SUM(E39:E48)</f>
        <v>2044</v>
      </c>
      <c r="F82" s="25">
        <f>SUM(F39:F48)</f>
        <v>1804</v>
      </c>
      <c r="G82" s="28">
        <f>SUM(G39:G48)</f>
        <v>3848</v>
      </c>
      <c r="H82" s="26">
        <f>E82/C82*100</f>
        <v>68.752102253615874</v>
      </c>
      <c r="I82" s="26">
        <f t="shared" si="2"/>
        <v>53.118503118503114</v>
      </c>
      <c r="J82" s="27">
        <f t="shared" si="3"/>
        <v>46.881496881496879</v>
      </c>
      <c r="K82" s="26">
        <f t="shared" si="4"/>
        <v>129.43155062226708</v>
      </c>
    </row>
    <row r="83" spans="1:11" ht="12" customHeight="1" x14ac:dyDescent="0.25">
      <c r="A83" s="33" t="s">
        <v>35</v>
      </c>
      <c r="B83" s="35" t="s">
        <v>57</v>
      </c>
      <c r="C83" s="25">
        <f>SUM(C49:C58)</f>
        <v>2828</v>
      </c>
      <c r="D83" s="25">
        <f>SUM(D49:D58)</f>
        <v>836</v>
      </c>
      <c r="E83" s="25">
        <f>SUM(E49:E58)</f>
        <v>1992</v>
      </c>
      <c r="F83" s="25">
        <f>SUM(F49:F58)</f>
        <v>1861</v>
      </c>
      <c r="G83" s="28">
        <f>SUM(G49:G58)</f>
        <v>3853</v>
      </c>
      <c r="H83" s="26">
        <f t="shared" si="1"/>
        <v>70.438472418670443</v>
      </c>
      <c r="I83" s="26">
        <f t="shared" si="2"/>
        <v>51.699974046197774</v>
      </c>
      <c r="J83" s="27">
        <f t="shared" si="3"/>
        <v>48.300025953802233</v>
      </c>
      <c r="K83" s="26">
        <f t="shared" si="4"/>
        <v>136.24469589816124</v>
      </c>
    </row>
    <row r="84" spans="1:11" s="22" customFormat="1" ht="17.25" customHeight="1" x14ac:dyDescent="0.25">
      <c r="A84" s="33" t="s">
        <v>36</v>
      </c>
      <c r="B84" s="35" t="s">
        <v>58</v>
      </c>
      <c r="C84" s="25">
        <f>SUM(C59:C68)</f>
        <v>3110</v>
      </c>
      <c r="D84" s="25">
        <f>SUM(D59:D68)</f>
        <v>872</v>
      </c>
      <c r="E84" s="25">
        <f>SUM(E59:E68)</f>
        <v>2238</v>
      </c>
      <c r="F84" s="25">
        <f>SUM(F59:F68)</f>
        <v>1920</v>
      </c>
      <c r="G84" s="28">
        <f>SUM(G59:G68)</f>
        <v>4158</v>
      </c>
      <c r="H84" s="26">
        <f t="shared" si="1"/>
        <v>71.961414790996784</v>
      </c>
      <c r="I84" s="26">
        <f t="shared" si="2"/>
        <v>53.823953823953815</v>
      </c>
      <c r="J84" s="27">
        <f t="shared" si="3"/>
        <v>46.176046176046178</v>
      </c>
      <c r="K84" s="26">
        <f t="shared" si="4"/>
        <v>133.69774919614147</v>
      </c>
    </row>
    <row r="85" spans="1:11" ht="12" customHeight="1" x14ac:dyDescent="0.25">
      <c r="A85" s="33" t="s">
        <v>37</v>
      </c>
      <c r="B85" s="35" t="s">
        <v>59</v>
      </c>
      <c r="C85" s="25">
        <f>SUM(C69:C78)</f>
        <v>3346</v>
      </c>
      <c r="D85" s="25">
        <f>SUM(D69:D78)</f>
        <v>1086</v>
      </c>
      <c r="E85" s="25">
        <f>SUM(E69:E78)</f>
        <v>2260</v>
      </c>
      <c r="F85" s="25">
        <f>SUM(F69:F78)</f>
        <v>1636</v>
      </c>
      <c r="G85" s="28">
        <f>SUM(G69:G78)</f>
        <v>3896</v>
      </c>
      <c r="H85" s="26">
        <f>E85/C85*100</f>
        <v>67.543335325762101</v>
      </c>
      <c r="I85" s="26">
        <f t="shared" si="2"/>
        <v>58.008213552361397</v>
      </c>
      <c r="J85" s="27">
        <f t="shared" si="3"/>
        <v>41.991786447638603</v>
      </c>
      <c r="K85" s="26">
        <f t="shared" si="4"/>
        <v>116.43753735803945</v>
      </c>
    </row>
    <row r="86" spans="1:11" ht="12" customHeight="1" thickBot="1" x14ac:dyDescent="0.3">
      <c r="A86" s="20" t="s">
        <v>61</v>
      </c>
      <c r="B86" s="21" t="s">
        <v>60</v>
      </c>
      <c r="C86" s="29">
        <f>SUM(C9:C78)</f>
        <v>20900</v>
      </c>
      <c r="D86" s="29">
        <f>SUM(D9:D78)</f>
        <v>5312</v>
      </c>
      <c r="E86" s="29">
        <f>SUM(E9:E78)</f>
        <v>15588</v>
      </c>
      <c r="F86" s="29">
        <f>SUM(F9:F78)</f>
        <v>9586</v>
      </c>
      <c r="G86" s="30">
        <f>SUM(G9:G78)</f>
        <v>25174</v>
      </c>
      <c r="H86" s="31">
        <f t="shared" si="1"/>
        <v>74.583732057416256</v>
      </c>
      <c r="I86" s="31">
        <f t="shared" si="2"/>
        <v>61.9210296337491</v>
      </c>
      <c r="J86" s="32">
        <f t="shared" si="3"/>
        <v>38.078970366250893</v>
      </c>
      <c r="K86" s="31">
        <f>G86/C86*100</f>
        <v>120.44976076555022</v>
      </c>
    </row>
    <row r="87" spans="1:11" ht="12" customHeight="1" x14ac:dyDescent="0.25">
      <c r="A87" s="36" t="s">
        <v>39</v>
      </c>
      <c r="B87" s="37"/>
    </row>
    <row r="88" spans="1:11" ht="12" customHeight="1" x14ac:dyDescent="0.25">
      <c r="A88" s="1" t="s">
        <v>49</v>
      </c>
    </row>
  </sheetData>
  <pageMargins left="0.11811023622047245" right="0.11811023622047245" top="0.74803149606299213" bottom="0.74803149606299213" header="0.31496062992125984" footer="0.31496062992125984"/>
  <pageSetup paperSize="9" orientation="portrait" r:id="rId1"/>
  <ignoredErrors>
    <ignoredError sqref="B80" twoDigitTextYear="1"/>
    <ignoredError sqref="C79:D85 E79:G8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2017-10-30T11:29:58Z</cp:lastPrinted>
  <dcterms:created xsi:type="dcterms:W3CDTF">2015-12-02T07:54:42Z</dcterms:created>
  <dcterms:modified xsi:type="dcterms:W3CDTF">2021-10-29T12:27:25Z</dcterms:modified>
</cp:coreProperties>
</file>