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1_{5C1BFBE1-1E69-4C51-84FE-ED4578A32FBA}" xr6:coauthVersionLast="47" xr6:coauthVersionMax="47" xr10:uidLastSave="{00000000-0000-0000-0000-000000000000}"/>
  <bookViews>
    <workbookView xWindow="-120" yWindow="-120" windowWidth="29040" windowHeight="15840" xr2:uid="{EF8137F9-A8AE-48A1-8263-0B8FF01FB971}"/>
  </bookViews>
  <sheets>
    <sheet name="Ekolog17" sheetId="2" r:id="rId1"/>
    <sheet name="Tabel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C11" i="1"/>
  <c r="B11" i="1"/>
  <c r="C6" i="1"/>
  <c r="D6" i="1"/>
  <c r="E6" i="1"/>
  <c r="F6" i="1"/>
  <c r="G6" i="1"/>
  <c r="H6" i="1"/>
  <c r="I6" i="1"/>
  <c r="B6" i="1"/>
</calcChain>
</file>

<file path=xl/sharedStrings.xml><?xml version="1.0" encoding="utf-8"?>
<sst xmlns="http://schemas.openxmlformats.org/spreadsheetml/2006/main" count="7" uniqueCount="7">
  <si>
    <t>Antal mikroproducenter</t>
  </si>
  <si>
    <t>Installerad effekt kW</t>
  </si>
  <si>
    <t>kW/mikroproducent</t>
  </si>
  <si>
    <t>Teoretisk beräkning av elproduktionen med solpaneler, GWh</t>
  </si>
  <si>
    <t>Produktion av el, GWh</t>
  </si>
  <si>
    <t>Installerad kapacitet för elproduktion med solpaneler på Åland år 2014–2021</t>
  </si>
  <si>
    <t>Källa: Mariehamns Energi, Ålands Elandelslag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</si>
</sst>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2" fillId="0" borderId="1" xfId="0" applyFont="1" applyBorder="1"/>
    <xf numFmtId="167" fontId="0" fillId="0" borderId="0" xfId="0" applyNumberFormat="1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3" xfId="1" applyBorder="1"/>
    <xf numFmtId="167" fontId="1" fillId="0" borderId="3" xfId="1" applyNumberFormat="1" applyBorder="1"/>
    <xf numFmtId="0" fontId="3" fillId="0" borderId="0" xfId="0" applyFont="1"/>
    <xf numFmtId="0" fontId="3" fillId="0" borderId="0" xfId="1" applyFont="1"/>
    <xf numFmtId="0" fontId="4" fillId="0" borderId="2" xfId="0" applyFont="1" applyBorder="1"/>
  </cellXfs>
  <cellStyles count="2">
    <cellStyle name="Normal" xfId="0" builtinId="0"/>
    <cellStyle name="Normal 4" xfId="1" xr:uid="{C37DEC20-54D5-40BA-80B1-107FA4B3AE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Installerad kapacitet för elproduktion med solpaneler på Åland år 2014–2021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2539758719142954E-2"/>
          <c:y val="0.1002153970624434"/>
          <c:w val="0.92242069329840115"/>
          <c:h val="0.84339465506443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Tabell!$B$2:$I$2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Tabell!$B$4:$I$4</c:f>
              <c:numCache>
                <c:formatCode>#,##0</c:formatCode>
                <c:ptCount val="8"/>
                <c:pt idx="0">
                  <c:v>4</c:v>
                </c:pt>
                <c:pt idx="1">
                  <c:v>107</c:v>
                </c:pt>
                <c:pt idx="2">
                  <c:v>383.89</c:v>
                </c:pt>
                <c:pt idx="3">
                  <c:v>272.83</c:v>
                </c:pt>
                <c:pt idx="4">
                  <c:v>599.52</c:v>
                </c:pt>
                <c:pt idx="5">
                  <c:v>1279.33</c:v>
                </c:pt>
                <c:pt idx="6">
                  <c:v>2698</c:v>
                </c:pt>
                <c:pt idx="7">
                  <c:v>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6-4AF0-BECD-A88AD4DD1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220875688"/>
        <c:axId val="220876016"/>
      </c:barChart>
      <c:catAx>
        <c:axId val="22087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220876016"/>
        <c:crosses val="autoZero"/>
        <c:auto val="1"/>
        <c:lblAlgn val="ctr"/>
        <c:lblOffset val="100"/>
        <c:noMultiLvlLbl val="0"/>
      </c:catAx>
      <c:valAx>
        <c:axId val="22087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b="1"/>
                  <a:t>kW</a:t>
                </a:r>
              </a:p>
            </c:rich>
          </c:tx>
          <c:layout>
            <c:manualLayout>
              <c:xMode val="edge"/>
              <c:yMode val="edge"/>
              <c:x val="1.7774011251993387E-2"/>
              <c:y val="4.89860038103634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2208756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F77875-5F5A-4A44-A5BC-AFC7447B194F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613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5B4496B-4F81-49F9-A7D1-3091A29E830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ÅSUB_update">
  <a:themeElements>
    <a:clrScheme name="ÅSUB">
      <a:dk1>
        <a:srgbClr val="000000"/>
      </a:dk1>
      <a:lt1>
        <a:srgbClr val="FFFFFF"/>
      </a:lt1>
      <a:dk2>
        <a:srgbClr val="034EA2"/>
      </a:dk2>
      <a:lt2>
        <a:srgbClr val="FFFFFF"/>
      </a:lt2>
      <a:accent1>
        <a:srgbClr val="024DA1"/>
      </a:accent1>
      <a:accent2>
        <a:srgbClr val="00924B"/>
      </a:accent2>
      <a:accent3>
        <a:srgbClr val="B61F33"/>
      </a:accent3>
      <a:accent4>
        <a:srgbClr val="0086B2"/>
      </a:accent4>
      <a:accent5>
        <a:srgbClr val="6E50A0"/>
      </a:accent5>
      <a:accent6>
        <a:srgbClr val="EF4D75"/>
      </a:accent6>
      <a:hlink>
        <a:srgbClr val="034EA2"/>
      </a:hlink>
      <a:folHlink>
        <a:srgbClr val="034EA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̊SUB_update" id="{A0549D7B-F1D1-EB4A-8A2E-8F1A57989571}" vid="{FFD80E8C-36F0-4144-82BF-4B6CE77384C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7C9A-AF29-46D4-9A08-C9EEB8C9AA51}">
  <dimension ref="A1:I11"/>
  <sheetViews>
    <sheetView showGridLines="0" workbookViewId="0"/>
  </sheetViews>
  <sheetFormatPr defaultRowHeight="15" x14ac:dyDescent="0.25"/>
  <cols>
    <col min="1" max="1" width="23.42578125" customWidth="1"/>
  </cols>
  <sheetData>
    <row r="1" spans="1:9" ht="21" x14ac:dyDescent="0.35">
      <c r="A1" s="11" t="s">
        <v>5</v>
      </c>
    </row>
    <row r="2" spans="1:9" x14ac:dyDescent="0.25">
      <c r="A2" s="1"/>
      <c r="B2" s="4">
        <v>2014</v>
      </c>
      <c r="C2" s="4">
        <v>2015</v>
      </c>
      <c r="D2" s="4">
        <v>2016</v>
      </c>
      <c r="E2" s="4">
        <v>2017</v>
      </c>
      <c r="F2" s="4">
        <v>2018</v>
      </c>
      <c r="G2" s="4">
        <v>2019</v>
      </c>
      <c r="H2" s="4">
        <v>2020</v>
      </c>
      <c r="I2" s="4">
        <v>2021</v>
      </c>
    </row>
    <row r="3" spans="1:9" x14ac:dyDescent="0.25">
      <c r="A3" t="s">
        <v>0</v>
      </c>
      <c r="B3" s="3">
        <v>1</v>
      </c>
      <c r="C3" s="3">
        <v>12</v>
      </c>
      <c r="D3" s="3">
        <v>23</v>
      </c>
      <c r="E3" s="3">
        <v>53</v>
      </c>
      <c r="F3" s="3">
        <v>108</v>
      </c>
      <c r="G3" s="3">
        <v>191</v>
      </c>
      <c r="H3" s="3">
        <v>323</v>
      </c>
      <c r="I3" s="3">
        <v>451</v>
      </c>
    </row>
    <row r="4" spans="1:9" x14ac:dyDescent="0.25">
      <c r="A4" t="s">
        <v>1</v>
      </c>
      <c r="B4" s="3">
        <v>4</v>
      </c>
      <c r="C4" s="3">
        <v>107</v>
      </c>
      <c r="D4" s="3">
        <v>383.89</v>
      </c>
      <c r="E4" s="3">
        <v>272.83</v>
      </c>
      <c r="F4" s="3">
        <v>599.52</v>
      </c>
      <c r="G4" s="3">
        <v>1279.33</v>
      </c>
      <c r="H4" s="3">
        <v>2698</v>
      </c>
      <c r="I4" s="3">
        <v>3673</v>
      </c>
    </row>
    <row r="6" spans="1:9" x14ac:dyDescent="0.25">
      <c r="A6" t="s">
        <v>2</v>
      </c>
      <c r="B6" s="5">
        <f>B4/B3</f>
        <v>4</v>
      </c>
      <c r="C6" s="5">
        <f t="shared" ref="C6:I6" si="0">C4/C3</f>
        <v>8.9166666666666661</v>
      </c>
      <c r="D6" s="5">
        <f t="shared" si="0"/>
        <v>16.69086956521739</v>
      </c>
      <c r="E6" s="5">
        <f t="shared" si="0"/>
        <v>5.1477358490566036</v>
      </c>
      <c r="F6" s="5">
        <f t="shared" si="0"/>
        <v>5.5511111111111111</v>
      </c>
      <c r="G6" s="5">
        <f t="shared" si="0"/>
        <v>6.6980628272251304</v>
      </c>
      <c r="H6" s="5">
        <f t="shared" si="0"/>
        <v>8.3529411764705888</v>
      </c>
      <c r="I6" s="5">
        <f t="shared" si="0"/>
        <v>8.1441241685144128</v>
      </c>
    </row>
    <row r="7" spans="1:9" x14ac:dyDescent="0.25">
      <c r="A7" s="13" t="s">
        <v>6</v>
      </c>
      <c r="B7" s="2"/>
      <c r="C7" s="2"/>
      <c r="D7" s="2"/>
      <c r="E7" s="2"/>
      <c r="F7" s="2"/>
      <c r="G7" s="2"/>
      <c r="H7" s="2"/>
      <c r="I7" s="2"/>
    </row>
    <row r="9" spans="1:9" ht="21" x14ac:dyDescent="0.35">
      <c r="A9" s="12" t="s">
        <v>3</v>
      </c>
      <c r="B9" s="6"/>
      <c r="C9" s="6"/>
      <c r="D9" s="6"/>
      <c r="E9" s="6"/>
      <c r="F9" s="6"/>
      <c r="G9" s="6"/>
      <c r="H9" s="6"/>
      <c r="I9" s="6"/>
    </row>
    <row r="10" spans="1:9" x14ac:dyDescent="0.25">
      <c r="A10" s="7"/>
      <c r="B10" s="8">
        <v>2014</v>
      </c>
      <c r="C10" s="8">
        <v>2015</v>
      </c>
      <c r="D10" s="8">
        <v>2016</v>
      </c>
      <c r="E10" s="8">
        <v>2017</v>
      </c>
      <c r="F10" s="8">
        <v>2018</v>
      </c>
      <c r="G10" s="8">
        <v>2019</v>
      </c>
      <c r="H10" s="8">
        <v>2020</v>
      </c>
      <c r="I10" s="8">
        <v>2021</v>
      </c>
    </row>
    <row r="11" spans="1:9" x14ac:dyDescent="0.25">
      <c r="A11" s="9" t="s">
        <v>4</v>
      </c>
      <c r="B11" s="10">
        <f>(((B4+0)/2)*1000)/1000000</f>
        <v>2E-3</v>
      </c>
      <c r="C11" s="10">
        <f>(((C4+B4)/2)*1000)/1000000</f>
        <v>5.5500000000000001E-2</v>
      </c>
      <c r="D11" s="10">
        <f t="shared" ref="D11:I11" si="1">(((D4+C4)/2)*1000)/1000000</f>
        <v>0.245445</v>
      </c>
      <c r="E11" s="10">
        <f t="shared" si="1"/>
        <v>0.32835999999999999</v>
      </c>
      <c r="F11" s="10">
        <f t="shared" si="1"/>
        <v>0.43617499999999992</v>
      </c>
      <c r="G11" s="10">
        <f t="shared" si="1"/>
        <v>0.93942499999999995</v>
      </c>
      <c r="H11" s="10">
        <f t="shared" si="1"/>
        <v>1.9886649999999999</v>
      </c>
      <c r="I11" s="10">
        <f t="shared" si="1"/>
        <v>3.1855000000000002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2021-06-16T12:44:20Z</dcterms:created>
  <dcterms:modified xsi:type="dcterms:W3CDTF">2022-05-03T13:12:17Z</dcterms:modified>
</cp:coreProperties>
</file>