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emsidan\Excelfiler\Färdiga filer\Hållbar utveckling\Ekonomisk hållbarhet\"/>
    </mc:Choice>
  </mc:AlternateContent>
  <xr:revisionPtr revIDLastSave="0" documentId="13_ncr:1_{93B4293C-DCEF-445F-8972-5B12F737EFEB}" xr6:coauthVersionLast="46" xr6:coauthVersionMax="46" xr10:uidLastSave="{00000000-0000-0000-0000-000000000000}"/>
  <bookViews>
    <workbookView xWindow="28680" yWindow="-120" windowWidth="29040" windowHeight="18240" xr2:uid="{00000000-000D-0000-FFFF-FFFF00000000}"/>
  </bookViews>
  <sheets>
    <sheet name="Ekonom7" sheetId="2" r:id="rId1"/>
    <sheet name="Tabell" sheetId="1" r:id="rId2"/>
    <sheet name="ESRI_MAPINFO_SHEET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5" i="1" l="1"/>
  <c r="S26" i="1"/>
  <c r="S27" i="1"/>
  <c r="S28" i="1"/>
  <c r="S29" i="1"/>
  <c r="S30" i="1"/>
  <c r="R25" i="1"/>
  <c r="R26" i="1"/>
  <c r="R27" i="1"/>
  <c r="R28" i="1"/>
  <c r="R29" i="1"/>
  <c r="R30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S2" i="1"/>
  <c r="R2" i="1"/>
  <c r="C2" i="1" l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</calcChain>
</file>

<file path=xl/sharedStrings.xml><?xml version="1.0" encoding="utf-8"?>
<sst xmlns="http://schemas.openxmlformats.org/spreadsheetml/2006/main" count="43" uniqueCount="15">
  <si>
    <t>Antal bostadshushåll</t>
  </si>
  <si>
    <t xml:space="preserve">    Två eller flera vuxna med barn</t>
  </si>
  <si>
    <t>Antal personer</t>
  </si>
  <si>
    <t>Disponibla penninginkomster</t>
  </si>
  <si>
    <t>Disponibla penninginkomster/bostadshushåll</t>
  </si>
  <si>
    <t xml:space="preserve">    En person</t>
  </si>
  <si>
    <t xml:space="preserve">    En vuxen med barn</t>
  </si>
  <si>
    <t xml:space="preserve">    Två vuxna, inga barn</t>
  </si>
  <si>
    <t xml:space="preserve">    Övriga hushåll</t>
  </si>
  <si>
    <t xml:space="preserve">    Samtliga hushåll</t>
  </si>
  <si>
    <t>*</t>
  </si>
  <si>
    <t>..</t>
  </si>
  <si>
    <t>*) Statistikcentralen har rapporteringen och för närvarande går inte dessa uppgifter att få tag på</t>
  </si>
  <si>
    <t>Fotnot: Uppgifterna i euro har angetts i 2019 års pengar</t>
  </si>
  <si>
    <t>Hushållens disponibla inkomster efter bostadsstruktur 2002–2019, miljoner euro (2019 års pengar)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</si>
</sst>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3" fontId="5" fillId="0" borderId="0" xfId="1" applyNumberFormat="1" applyFont="1"/>
    <xf numFmtId="0" fontId="5" fillId="0" borderId="1" xfId="1" applyFont="1" applyBorder="1" applyAlignment="1">
      <alignment vertical="center"/>
    </xf>
    <xf numFmtId="164" fontId="5" fillId="0" borderId="0" xfId="1" applyNumberFormat="1" applyFont="1"/>
    <xf numFmtId="0" fontId="5" fillId="0" borderId="2" xfId="1" applyFont="1" applyBorder="1"/>
    <xf numFmtId="3" fontId="5" fillId="0" borderId="2" xfId="1" applyNumberFormat="1" applyFont="1" applyBorder="1"/>
    <xf numFmtId="3" fontId="5" fillId="0" borderId="0" xfId="1" applyNumberFormat="1" applyFont="1" applyAlignment="1">
      <alignment horizontal="right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Tabell!$A$1</c:f>
          <c:strCache>
            <c:ptCount val="1"/>
            <c:pt idx="0">
              <c:v>Hushållens disponibla inkomster efter bostadsstruktur 2002–2019, miljoner euro (2019 års pengar)</c:v>
            </c:pt>
          </c:strCache>
        </c:strRef>
      </c:tx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002094807924283E-2"/>
          <c:y val="9.5482112669267996E-2"/>
          <c:w val="0.9065452992308044"/>
          <c:h val="0.74690093023817816"/>
        </c:manualLayout>
      </c:layout>
      <c:lineChart>
        <c:grouping val="standard"/>
        <c:varyColors val="0"/>
        <c:ser>
          <c:idx val="0"/>
          <c:order val="0"/>
          <c:tx>
            <c:strRef>
              <c:f>Tabell!$A$25</c:f>
              <c:strCache>
                <c:ptCount val="1"/>
                <c:pt idx="0">
                  <c:v>    Samtliga hushåll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numRef>
              <c:f>Tabell!$B$2:$S$2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Tabell!$B$25:$S$25</c:f>
              <c:numCache>
                <c:formatCode>#,##0</c:formatCode>
                <c:ptCount val="18"/>
                <c:pt idx="0">
                  <c:v>44011.0184991274</c:v>
                </c:pt>
                <c:pt idx="1">
                  <c:v>44822.579751179743</c:v>
                </c:pt>
                <c:pt idx="2">
                  <c:v>47599.797210481825</c:v>
                </c:pt>
                <c:pt idx="3">
                  <c:v>48400.242404117547</c:v>
                </c:pt>
                <c:pt idx="4">
                  <c:v>47080.434004106777</c:v>
                </c:pt>
                <c:pt idx="5">
                  <c:v>48484.588595360823</c:v>
                </c:pt>
                <c:pt idx="6">
                  <c:v>46960.129870129873</c:v>
                </c:pt>
                <c:pt idx="7">
                  <c:v>47770.524954806257</c:v>
                </c:pt>
                <c:pt idx="8">
                  <c:v>48931.764851869084</c:v>
                </c:pt>
                <c:pt idx="9">
                  <c:v>48655.474411110255</c:v>
                </c:pt>
                <c:pt idx="10">
                  <c:v>47487.696466646361</c:v>
                </c:pt>
                <c:pt idx="11">
                  <c:v>47685.679080943082</c:v>
                </c:pt>
                <c:pt idx="12">
                  <c:v>47190.47053140097</c:v>
                </c:pt>
                <c:pt idx="13">
                  <c:v>48424.998378537734</c:v>
                </c:pt>
                <c:pt idx="14">
                  <c:v>48039.573983502443</c:v>
                </c:pt>
                <c:pt idx="15">
                  <c:v>48304.85097020847</c:v>
                </c:pt>
                <c:pt idx="16">
                  <c:v>47937.421973158198</c:v>
                </c:pt>
                <c:pt idx="17">
                  <c:v>49522.438906638265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65-4D91-9D03-CF56D05E6E4B}"/>
            </c:ext>
          </c:extLst>
        </c:ser>
        <c:ser>
          <c:idx val="1"/>
          <c:order val="1"/>
          <c:tx>
            <c:strRef>
              <c:f>Tabell!$A$26</c:f>
              <c:strCache>
                <c:ptCount val="1"/>
                <c:pt idx="0">
                  <c:v>    En person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Tabell!$B$2:$S$2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Tabell!$B$26:$S$26</c:f>
              <c:numCache>
                <c:formatCode>#,##0</c:formatCode>
                <c:ptCount val="18"/>
                <c:pt idx="0">
                  <c:v>23051.954054054055</c:v>
                </c:pt>
                <c:pt idx="1">
                  <c:v>23920.022442712023</c:v>
                </c:pt>
                <c:pt idx="2">
                  <c:v>25722.942105263159</c:v>
                </c:pt>
                <c:pt idx="3">
                  <c:v>25693.838831082576</c:v>
                </c:pt>
                <c:pt idx="4">
                  <c:v>24856.975604490501</c:v>
                </c:pt>
                <c:pt idx="5">
                  <c:v>26471.048826487844</c:v>
                </c:pt>
                <c:pt idx="6">
                  <c:v>25463.572347934398</c:v>
                </c:pt>
                <c:pt idx="7">
                  <c:v>25756.960163432075</c:v>
                </c:pt>
                <c:pt idx="8">
                  <c:v>26342.001005025126</c:v>
                </c:pt>
                <c:pt idx="9">
                  <c:v>26860.647813878863</c:v>
                </c:pt>
                <c:pt idx="10">
                  <c:v>25876.266240255845</c:v>
                </c:pt>
                <c:pt idx="11">
                  <c:v>26270.252944583895</c:v>
                </c:pt>
                <c:pt idx="12">
                  <c:v>25999.634611715323</c:v>
                </c:pt>
                <c:pt idx="13">
                  <c:v>26007.032657657659</c:v>
                </c:pt>
                <c:pt idx="14">
                  <c:v>26267.3125</c:v>
                </c:pt>
                <c:pt idx="15">
                  <c:v>26699.604129263913</c:v>
                </c:pt>
                <c:pt idx="16">
                  <c:v>26667.567481402762</c:v>
                </c:pt>
                <c:pt idx="17">
                  <c:v>27009.63004874652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65-4D91-9D03-CF56D05E6E4B}"/>
            </c:ext>
          </c:extLst>
        </c:ser>
        <c:ser>
          <c:idx val="2"/>
          <c:order val="2"/>
          <c:tx>
            <c:strRef>
              <c:f>Tabell!$A$27</c:f>
              <c:strCache>
                <c:ptCount val="1"/>
                <c:pt idx="0">
                  <c:v>    En vuxen med barn</c:v>
                </c:pt>
              </c:strCache>
            </c:strRef>
          </c:tx>
          <c:spPr>
            <a:ln w="25400">
              <a:solidFill>
                <a:schemeClr val="accent2">
                  <a:shade val="76000"/>
                  <a:shade val="95000"/>
                  <a:satMod val="10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Tabell!$B$2:$S$2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Tabell!$B$27:$S$27</c:f>
              <c:numCache>
                <c:formatCode>#,##0</c:formatCode>
                <c:ptCount val="18"/>
                <c:pt idx="0">
                  <c:v>28211.622916666667</c:v>
                </c:pt>
                <c:pt idx="1">
                  <c:v>28364.993999999999</c:v>
                </c:pt>
                <c:pt idx="2">
                  <c:v>29190.390873015873</c:v>
                </c:pt>
                <c:pt idx="3">
                  <c:v>29890.96421471173</c:v>
                </c:pt>
                <c:pt idx="4">
                  <c:v>28661.324902723736</c:v>
                </c:pt>
                <c:pt idx="5">
                  <c:v>31327.471264367818</c:v>
                </c:pt>
                <c:pt idx="6">
                  <c:v>31653.493230174081</c:v>
                </c:pt>
                <c:pt idx="7">
                  <c:v>31923.231517509728</c:v>
                </c:pt>
                <c:pt idx="8">
                  <c:v>31976.219281663514</c:v>
                </c:pt>
                <c:pt idx="9">
                  <c:v>31432.717514124295</c:v>
                </c:pt>
                <c:pt idx="10">
                  <c:v>31253.943181818184</c:v>
                </c:pt>
                <c:pt idx="11">
                  <c:v>30970.447731755423</c:v>
                </c:pt>
                <c:pt idx="12">
                  <c:v>31149.669187145559</c:v>
                </c:pt>
                <c:pt idx="13">
                  <c:v>32477.827324478178</c:v>
                </c:pt>
                <c:pt idx="14">
                  <c:v>32575.17105263158</c:v>
                </c:pt>
                <c:pt idx="15">
                  <c:v>32360.062146892655</c:v>
                </c:pt>
                <c:pt idx="16">
                  <c:v>33114.892988929889</c:v>
                </c:pt>
                <c:pt idx="17">
                  <c:v>36236.692449355432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65-4D91-9D03-CF56D05E6E4B}"/>
            </c:ext>
          </c:extLst>
        </c:ser>
        <c:ser>
          <c:idx val="3"/>
          <c:order val="3"/>
          <c:tx>
            <c:strRef>
              <c:f>Tabell!$A$28</c:f>
              <c:strCache>
                <c:ptCount val="1"/>
                <c:pt idx="0">
                  <c:v>    Två eller flera vuxna med barn</c:v>
                </c:pt>
              </c:strCache>
            </c:strRef>
          </c:tx>
          <c:spPr>
            <a:ln w="25400">
              <a:solidFill>
                <a:schemeClr val="accent4"/>
              </a:solidFill>
              <a:prstDash val="dash"/>
            </a:ln>
          </c:spPr>
          <c:marker>
            <c:symbol val="none"/>
          </c:marker>
          <c:cat>
            <c:numRef>
              <c:f>Tabell!$B$2:$S$2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Tabell!$B$28:$S$28</c:f>
              <c:numCache>
                <c:formatCode>#,##0</c:formatCode>
                <c:ptCount val="18"/>
                <c:pt idx="0">
                  <c:v>60131.835400225478</c:v>
                </c:pt>
                <c:pt idx="1">
                  <c:v>62055.021862042973</c:v>
                </c:pt>
                <c:pt idx="2">
                  <c:v>63004.708379888267</c:v>
                </c:pt>
                <c:pt idx="3">
                  <c:v>65422.093934911245</c:v>
                </c:pt>
                <c:pt idx="4">
                  <c:v>67316.816181953764</c:v>
                </c:pt>
                <c:pt idx="5">
                  <c:v>66384.319133034383</c:v>
                </c:pt>
                <c:pt idx="6">
                  <c:v>66441.857784431137</c:v>
                </c:pt>
                <c:pt idx="7">
                  <c:v>68318.235404896419</c:v>
                </c:pt>
                <c:pt idx="8">
                  <c:v>68999.942567567574</c:v>
                </c:pt>
                <c:pt idx="9">
                  <c:v>69218.213194185606</c:v>
                </c:pt>
                <c:pt idx="10">
                  <c:v>67945.051603391083</c:v>
                </c:pt>
                <c:pt idx="11">
                  <c:v>68360.055022156579</c:v>
                </c:pt>
                <c:pt idx="12">
                  <c:v>67358.183628318584</c:v>
                </c:pt>
                <c:pt idx="13">
                  <c:v>68516.710762331844</c:v>
                </c:pt>
                <c:pt idx="14">
                  <c:v>68434.409039970109</c:v>
                </c:pt>
                <c:pt idx="15">
                  <c:v>68792.698400892521</c:v>
                </c:pt>
                <c:pt idx="16">
                  <c:v>68025.29172767204</c:v>
                </c:pt>
                <c:pt idx="17">
                  <c:v>70710.065386036207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65-4D91-9D03-CF56D05E6E4B}"/>
            </c:ext>
          </c:extLst>
        </c:ser>
        <c:ser>
          <c:idx val="4"/>
          <c:order val="4"/>
          <c:tx>
            <c:strRef>
              <c:f>Tabell!$A$29</c:f>
              <c:strCache>
                <c:ptCount val="1"/>
                <c:pt idx="0">
                  <c:v>    Två vuxna, inga barn</c:v>
                </c:pt>
              </c:strCache>
            </c:strRef>
          </c:tx>
          <c:spPr>
            <a:ln w="25400">
              <a:solidFill>
                <a:schemeClr val="accent4"/>
              </a:solidFill>
              <a:prstDash val="sysDash"/>
            </a:ln>
          </c:spPr>
          <c:marker>
            <c:symbol val="none"/>
          </c:marker>
          <c:cat>
            <c:numRef>
              <c:f>Tabell!$B$2:$S$2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Tabell!$B$29:$S$29</c:f>
              <c:numCache>
                <c:formatCode>#,##0</c:formatCode>
                <c:ptCount val="18"/>
                <c:pt idx="0">
                  <c:v>50496.624656698201</c:v>
                </c:pt>
                <c:pt idx="1">
                  <c:v>51650.219548425433</c:v>
                </c:pt>
                <c:pt idx="2">
                  <c:v>56151.111175955644</c:v>
                </c:pt>
                <c:pt idx="3">
                  <c:v>58793.90317052271</c:v>
                </c:pt>
                <c:pt idx="4">
                  <c:v>54880.800171037627</c:v>
                </c:pt>
                <c:pt idx="5">
                  <c:v>58636.733076499724</c:v>
                </c:pt>
                <c:pt idx="6">
                  <c:v>55398.260215053764</c:v>
                </c:pt>
                <c:pt idx="7">
                  <c:v>56050.078313253012</c:v>
                </c:pt>
                <c:pt idx="8">
                  <c:v>58379.540072388831</c:v>
                </c:pt>
                <c:pt idx="9">
                  <c:v>56931.8012642225</c:v>
                </c:pt>
                <c:pt idx="10">
                  <c:v>55242.062608695654</c:v>
                </c:pt>
                <c:pt idx="11">
                  <c:v>56060.796309963102</c:v>
                </c:pt>
                <c:pt idx="12">
                  <c:v>55992.544371504984</c:v>
                </c:pt>
                <c:pt idx="13">
                  <c:v>56922.128762541804</c:v>
                </c:pt>
                <c:pt idx="14">
                  <c:v>58068.974164493957</c:v>
                </c:pt>
                <c:pt idx="15">
                  <c:v>58669.061775147929</c:v>
                </c:pt>
                <c:pt idx="16">
                  <c:v>58010.70923149016</c:v>
                </c:pt>
                <c:pt idx="17">
                  <c:v>60928.761603375526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65-4D91-9D03-CF56D05E6E4B}"/>
            </c:ext>
          </c:extLst>
        </c:ser>
        <c:ser>
          <c:idx val="5"/>
          <c:order val="5"/>
          <c:tx>
            <c:strRef>
              <c:f>Tabell!$A$30</c:f>
              <c:strCache>
                <c:ptCount val="1"/>
                <c:pt idx="0">
                  <c:v>    Övriga hushåll</c:v>
                </c:pt>
              </c:strCache>
            </c:strRef>
          </c:tx>
          <c:spPr>
            <a:ln w="25400">
              <a:prstDash val="sysDot"/>
            </a:ln>
          </c:spPr>
          <c:marker>
            <c:symbol val="none"/>
          </c:marker>
          <c:cat>
            <c:numRef>
              <c:f>Tabell!$B$2:$S$2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Tabell!$B$30:$S$30</c:f>
              <c:numCache>
                <c:formatCode>#,##0</c:formatCode>
                <c:ptCount val="18"/>
                <c:pt idx="0">
                  <c:v>73575.089506172837</c:v>
                </c:pt>
                <c:pt idx="1">
                  <c:v>75841.198228128458</c:v>
                </c:pt>
                <c:pt idx="2">
                  <c:v>88136.122037914698</c:v>
                </c:pt>
                <c:pt idx="3">
                  <c:v>84282.946406820949</c:v>
                </c:pt>
                <c:pt idx="4">
                  <c:v>83753.641239570919</c:v>
                </c:pt>
                <c:pt idx="5">
                  <c:v>84460.027093596058</c:v>
                </c:pt>
                <c:pt idx="6">
                  <c:v>80920.646060606072</c:v>
                </c:pt>
                <c:pt idx="7">
                  <c:v>83128.910820451842</c:v>
                </c:pt>
                <c:pt idx="8">
                  <c:v>85467.824009324017</c:v>
                </c:pt>
                <c:pt idx="9">
                  <c:v>82723.342824601365</c:v>
                </c:pt>
                <c:pt idx="10">
                  <c:v>82228.461181923529</c:v>
                </c:pt>
                <c:pt idx="11">
                  <c:v>81858.03376018627</c:v>
                </c:pt>
                <c:pt idx="12">
                  <c:v>80503.245348837212</c:v>
                </c:pt>
                <c:pt idx="13">
                  <c:v>93680.781433607524</c:v>
                </c:pt>
                <c:pt idx="14">
                  <c:v>82760.7012987013</c:v>
                </c:pt>
                <c:pt idx="15">
                  <c:v>83596.472877358494</c:v>
                </c:pt>
                <c:pt idx="16">
                  <c:v>84828.34878048781</c:v>
                </c:pt>
                <c:pt idx="17">
                  <c:v>86508.448484848486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65-4D91-9D03-CF56D05E6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2372096"/>
        <c:axId val="252373632"/>
      </c:lineChart>
      <c:catAx>
        <c:axId val="25237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2373632"/>
        <c:crosses val="autoZero"/>
        <c:auto val="1"/>
        <c:lblAlgn val="ctr"/>
        <c:lblOffset val="100"/>
        <c:noMultiLvlLbl val="0"/>
      </c:catAx>
      <c:valAx>
        <c:axId val="2523736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euro/år</a:t>
                </a:r>
              </a:p>
            </c:rich>
          </c:tx>
          <c:layout>
            <c:manualLayout>
              <c:xMode val="edge"/>
              <c:yMode val="edge"/>
              <c:x val="5.4673367526430483E-3"/>
              <c:y val="4.4341794057882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252372096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4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4804" cy="604630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5045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1D144E54-4ED9-44FC-9C39-4015FCFBE95E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8"/>
  <sheetViews>
    <sheetView showGridLines="0" workbookViewId="0"/>
  </sheetViews>
  <sheetFormatPr defaultColWidth="9.140625" defaultRowHeight="12" x14ac:dyDescent="0.2"/>
  <cols>
    <col min="1" max="1" width="29.140625" style="3" customWidth="1"/>
    <col min="2" max="3" width="11.28515625" style="3" customWidth="1"/>
    <col min="4" max="4" width="11.28515625" style="4" customWidth="1"/>
    <col min="5" max="11" width="11.28515625" style="3" customWidth="1"/>
    <col min="12" max="16384" width="9.140625" style="3"/>
  </cols>
  <sheetData>
    <row r="1" spans="1:20" ht="12.75" x14ac:dyDescent="0.2">
      <c r="A1" s="1" t="s">
        <v>14</v>
      </c>
    </row>
    <row r="2" spans="1:20" ht="17.25" customHeight="1" x14ac:dyDescent="0.2">
      <c r="A2" s="5"/>
      <c r="B2" s="5">
        <v>2002</v>
      </c>
      <c r="C2" s="5">
        <f>B2+1</f>
        <v>2003</v>
      </c>
      <c r="D2" s="5">
        <f t="shared" ref="D2:S2" si="0">C2+1</f>
        <v>2004</v>
      </c>
      <c r="E2" s="5">
        <f t="shared" si="0"/>
        <v>2005</v>
      </c>
      <c r="F2" s="5">
        <f t="shared" si="0"/>
        <v>2006</v>
      </c>
      <c r="G2" s="5">
        <f t="shared" si="0"/>
        <v>2007</v>
      </c>
      <c r="H2" s="5">
        <f t="shared" si="0"/>
        <v>2008</v>
      </c>
      <c r="I2" s="5">
        <f t="shared" si="0"/>
        <v>2009</v>
      </c>
      <c r="J2" s="5">
        <f t="shared" si="0"/>
        <v>2010</v>
      </c>
      <c r="K2" s="5">
        <f t="shared" si="0"/>
        <v>2011</v>
      </c>
      <c r="L2" s="5">
        <f t="shared" si="0"/>
        <v>2012</v>
      </c>
      <c r="M2" s="5">
        <f t="shared" si="0"/>
        <v>2013</v>
      </c>
      <c r="N2" s="5">
        <f t="shared" si="0"/>
        <v>2014</v>
      </c>
      <c r="O2" s="5">
        <f t="shared" si="0"/>
        <v>2015</v>
      </c>
      <c r="P2" s="5">
        <f t="shared" si="0"/>
        <v>2016</v>
      </c>
      <c r="Q2" s="5">
        <f t="shared" si="0"/>
        <v>2017</v>
      </c>
      <c r="R2" s="5">
        <f t="shared" si="0"/>
        <v>2018</v>
      </c>
      <c r="S2" s="5">
        <f t="shared" si="0"/>
        <v>2019</v>
      </c>
    </row>
    <row r="3" spans="1:20" ht="17.25" customHeight="1" x14ac:dyDescent="0.2">
      <c r="A3" s="2" t="s">
        <v>0</v>
      </c>
    </row>
    <row r="4" spans="1:20" ht="12" customHeight="1" x14ac:dyDescent="0.2">
      <c r="A4" s="3" t="s">
        <v>9</v>
      </c>
      <c r="B4" s="4">
        <v>11460</v>
      </c>
      <c r="C4" s="4">
        <v>11655</v>
      </c>
      <c r="D4" s="4">
        <v>11830</v>
      </c>
      <c r="E4" s="4">
        <v>12046</v>
      </c>
      <c r="F4" s="4">
        <v>12175</v>
      </c>
      <c r="G4" s="4">
        <v>12416</v>
      </c>
      <c r="H4" s="4">
        <v>12551</v>
      </c>
      <c r="I4" s="4">
        <v>12723</v>
      </c>
      <c r="J4" s="4">
        <v>12894</v>
      </c>
      <c r="K4" s="4">
        <v>13033</v>
      </c>
      <c r="L4" s="4">
        <v>13132</v>
      </c>
      <c r="M4" s="4">
        <v>13318</v>
      </c>
      <c r="N4" s="4">
        <v>13455</v>
      </c>
      <c r="O4" s="4">
        <v>13568</v>
      </c>
      <c r="P4" s="4">
        <v>13699</v>
      </c>
      <c r="Q4" s="4">
        <v>13863</v>
      </c>
      <c r="R4" s="4">
        <v>14008</v>
      </c>
      <c r="S4" s="4">
        <v>14085</v>
      </c>
    </row>
    <row r="5" spans="1:20" ht="12" customHeight="1" x14ac:dyDescent="0.2">
      <c r="A5" s="3" t="s">
        <v>5</v>
      </c>
      <c r="B5" s="4">
        <v>4070</v>
      </c>
      <c r="C5" s="4">
        <v>4233</v>
      </c>
      <c r="D5" s="4">
        <v>4370</v>
      </c>
      <c r="E5" s="4">
        <v>4517</v>
      </c>
      <c r="F5" s="4">
        <v>4632</v>
      </c>
      <c r="G5" s="4">
        <v>4772</v>
      </c>
      <c r="H5" s="4">
        <v>4817</v>
      </c>
      <c r="I5" s="4">
        <v>4895</v>
      </c>
      <c r="J5" s="4">
        <v>4975</v>
      </c>
      <c r="K5" s="4">
        <v>4986</v>
      </c>
      <c r="L5" s="4">
        <v>5003</v>
      </c>
      <c r="M5" s="4">
        <v>5179</v>
      </c>
      <c r="N5" s="4">
        <v>5241</v>
      </c>
      <c r="O5" s="4">
        <v>5328</v>
      </c>
      <c r="P5" s="4">
        <v>5424</v>
      </c>
      <c r="Q5" s="4">
        <v>5570</v>
      </c>
      <c r="R5" s="4">
        <v>5646</v>
      </c>
      <c r="S5" s="4">
        <v>5744</v>
      </c>
    </row>
    <row r="6" spans="1:20" ht="12" customHeight="1" x14ac:dyDescent="0.2">
      <c r="A6" s="3" t="s">
        <v>6</v>
      </c>
      <c r="B6" s="4">
        <v>480</v>
      </c>
      <c r="C6" s="4">
        <v>500</v>
      </c>
      <c r="D6" s="4">
        <v>504</v>
      </c>
      <c r="E6" s="4">
        <v>503</v>
      </c>
      <c r="F6" s="4">
        <v>514</v>
      </c>
      <c r="G6" s="4">
        <v>522</v>
      </c>
      <c r="H6" s="4">
        <v>517</v>
      </c>
      <c r="I6" s="4">
        <v>514</v>
      </c>
      <c r="J6" s="4">
        <v>529</v>
      </c>
      <c r="K6" s="4">
        <v>531</v>
      </c>
      <c r="L6" s="4">
        <v>528</v>
      </c>
      <c r="M6" s="4">
        <v>507</v>
      </c>
      <c r="N6" s="4">
        <v>529</v>
      </c>
      <c r="O6" s="4">
        <v>527</v>
      </c>
      <c r="P6" s="4">
        <v>532</v>
      </c>
      <c r="Q6" s="4">
        <v>531</v>
      </c>
      <c r="R6" s="4">
        <v>542</v>
      </c>
      <c r="S6" s="4">
        <v>543</v>
      </c>
    </row>
    <row r="7" spans="1:20" ht="12" customHeight="1" x14ac:dyDescent="0.2">
      <c r="A7" s="3" t="s">
        <v>1</v>
      </c>
      <c r="B7" s="4">
        <v>2661</v>
      </c>
      <c r="C7" s="4">
        <v>2653</v>
      </c>
      <c r="D7" s="4">
        <v>2685</v>
      </c>
      <c r="E7" s="4">
        <v>2704</v>
      </c>
      <c r="F7" s="4">
        <v>2682</v>
      </c>
      <c r="G7" s="4">
        <v>2676</v>
      </c>
      <c r="H7" s="4">
        <v>2672</v>
      </c>
      <c r="I7" s="4">
        <v>2655</v>
      </c>
      <c r="J7" s="4">
        <v>2664</v>
      </c>
      <c r="K7" s="4">
        <v>2683</v>
      </c>
      <c r="L7" s="4">
        <v>2713</v>
      </c>
      <c r="M7" s="4">
        <v>2708</v>
      </c>
      <c r="N7" s="4">
        <v>2712</v>
      </c>
      <c r="O7" s="4">
        <v>2676</v>
      </c>
      <c r="P7" s="4">
        <v>2677</v>
      </c>
      <c r="Q7" s="4">
        <v>2689</v>
      </c>
      <c r="R7" s="4">
        <v>2732</v>
      </c>
      <c r="S7" s="4">
        <v>2707</v>
      </c>
    </row>
    <row r="8" spans="1:20" ht="12" customHeight="1" x14ac:dyDescent="0.2">
      <c r="A8" s="3" t="s">
        <v>7</v>
      </c>
      <c r="B8" s="4">
        <v>3277</v>
      </c>
      <c r="C8" s="4">
        <v>3366</v>
      </c>
      <c r="D8" s="4">
        <v>3427</v>
      </c>
      <c r="E8" s="4">
        <v>3501</v>
      </c>
      <c r="F8" s="4">
        <v>3508</v>
      </c>
      <c r="G8" s="4">
        <v>3634</v>
      </c>
      <c r="H8" s="4">
        <v>3720</v>
      </c>
      <c r="I8" s="4">
        <v>3818</v>
      </c>
      <c r="J8" s="4">
        <v>3868</v>
      </c>
      <c r="K8" s="4">
        <v>3955</v>
      </c>
      <c r="L8" s="4">
        <v>4025</v>
      </c>
      <c r="M8" s="4">
        <v>4065</v>
      </c>
      <c r="N8" s="4">
        <v>4113</v>
      </c>
      <c r="O8" s="4">
        <v>4186</v>
      </c>
      <c r="P8" s="4">
        <v>4219</v>
      </c>
      <c r="Q8" s="4">
        <v>4225</v>
      </c>
      <c r="R8" s="4">
        <v>4268</v>
      </c>
      <c r="S8" s="4">
        <v>4266</v>
      </c>
    </row>
    <row r="9" spans="1:20" ht="12" customHeight="1" x14ac:dyDescent="0.2">
      <c r="A9" s="3" t="s">
        <v>8</v>
      </c>
      <c r="B9" s="4">
        <v>972</v>
      </c>
      <c r="C9" s="4">
        <v>903</v>
      </c>
      <c r="D9" s="4">
        <v>844</v>
      </c>
      <c r="E9" s="4">
        <v>821</v>
      </c>
      <c r="F9" s="4">
        <v>839</v>
      </c>
      <c r="G9" s="4">
        <v>812</v>
      </c>
      <c r="H9" s="4">
        <v>825</v>
      </c>
      <c r="I9" s="4">
        <v>841</v>
      </c>
      <c r="J9" s="4">
        <v>858</v>
      </c>
      <c r="K9" s="4">
        <v>878</v>
      </c>
      <c r="L9" s="4">
        <v>863</v>
      </c>
      <c r="M9" s="4">
        <v>859</v>
      </c>
      <c r="N9" s="4">
        <v>860</v>
      </c>
      <c r="O9" s="4">
        <v>851</v>
      </c>
      <c r="P9" s="4">
        <v>847</v>
      </c>
      <c r="Q9" s="4">
        <v>848</v>
      </c>
      <c r="R9" s="4">
        <v>820</v>
      </c>
      <c r="S9" s="4">
        <v>825</v>
      </c>
    </row>
    <row r="10" spans="1:20" ht="17.25" customHeight="1" x14ac:dyDescent="0.2">
      <c r="A10" s="2" t="s">
        <v>2</v>
      </c>
      <c r="B10" s="4"/>
      <c r="C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0" ht="12" customHeight="1" x14ac:dyDescent="0.2">
      <c r="A11" s="3" t="s">
        <v>9</v>
      </c>
      <c r="B11" s="4">
        <v>25966</v>
      </c>
      <c r="C11" s="4">
        <v>26019</v>
      </c>
      <c r="D11" s="4">
        <v>26171</v>
      </c>
      <c r="E11" s="4">
        <v>26416</v>
      </c>
      <c r="F11" s="4">
        <v>26534</v>
      </c>
      <c r="G11" s="4">
        <v>26807</v>
      </c>
      <c r="H11" s="4">
        <v>27072</v>
      </c>
      <c r="I11" s="4">
        <v>27317</v>
      </c>
      <c r="J11" s="4">
        <v>27559</v>
      </c>
      <c r="K11" s="4">
        <v>27910</v>
      </c>
      <c r="L11" s="4">
        <v>28065</v>
      </c>
      <c r="M11" s="4">
        <v>28242</v>
      </c>
      <c r="N11" s="4">
        <v>28480</v>
      </c>
      <c r="O11" s="4">
        <v>28540</v>
      </c>
      <c r="P11" s="4">
        <v>28753</v>
      </c>
      <c r="Q11" s="9">
        <v>28980</v>
      </c>
      <c r="R11" s="9">
        <v>29253</v>
      </c>
      <c r="S11" s="9">
        <v>29274</v>
      </c>
    </row>
    <row r="12" spans="1:20" ht="12" customHeight="1" x14ac:dyDescent="0.2">
      <c r="A12" s="3" t="s">
        <v>5</v>
      </c>
      <c r="B12" s="4">
        <v>4070</v>
      </c>
      <c r="C12" s="4">
        <v>4233</v>
      </c>
      <c r="D12" s="4">
        <v>4370</v>
      </c>
      <c r="E12" s="4">
        <v>4517</v>
      </c>
      <c r="F12" s="4">
        <v>4632</v>
      </c>
      <c r="G12" s="4">
        <v>4772</v>
      </c>
      <c r="H12" s="4">
        <v>4817</v>
      </c>
      <c r="I12" s="4">
        <v>4895</v>
      </c>
      <c r="J12" s="4">
        <v>4975</v>
      </c>
      <c r="K12" s="4">
        <v>4986</v>
      </c>
      <c r="L12" s="4">
        <v>5003</v>
      </c>
      <c r="M12" s="4">
        <v>5179</v>
      </c>
      <c r="N12" s="4">
        <v>5241</v>
      </c>
      <c r="O12" s="4">
        <v>5328</v>
      </c>
      <c r="P12" s="4">
        <v>5424</v>
      </c>
      <c r="Q12" s="9">
        <v>5570</v>
      </c>
      <c r="R12" s="9">
        <v>5646</v>
      </c>
      <c r="S12" s="9">
        <v>5744</v>
      </c>
    </row>
    <row r="13" spans="1:20" ht="12" customHeight="1" x14ac:dyDescent="0.2">
      <c r="A13" s="3" t="s">
        <v>6</v>
      </c>
      <c r="B13" s="4">
        <v>1252</v>
      </c>
      <c r="C13" s="4">
        <v>1285</v>
      </c>
      <c r="D13" s="4">
        <v>1282</v>
      </c>
      <c r="E13" s="4">
        <v>1291</v>
      </c>
      <c r="F13" s="4">
        <v>1312</v>
      </c>
      <c r="G13" s="4">
        <v>1329</v>
      </c>
      <c r="H13" s="4">
        <v>1317</v>
      </c>
      <c r="I13" s="4">
        <v>1309</v>
      </c>
      <c r="J13" s="4">
        <v>1337</v>
      </c>
      <c r="K13" s="4">
        <v>1325</v>
      </c>
      <c r="L13" s="4">
        <v>1312</v>
      </c>
      <c r="M13" s="4">
        <v>1282</v>
      </c>
      <c r="N13" s="4">
        <v>1330</v>
      </c>
      <c r="O13" s="4">
        <v>1332</v>
      </c>
      <c r="P13" s="4">
        <v>1371</v>
      </c>
      <c r="Q13" s="9" t="s">
        <v>11</v>
      </c>
      <c r="R13" s="9" t="s">
        <v>11</v>
      </c>
      <c r="S13" s="9" t="s">
        <v>11</v>
      </c>
      <c r="T13" s="3" t="s">
        <v>10</v>
      </c>
    </row>
    <row r="14" spans="1:20" ht="12" customHeight="1" x14ac:dyDescent="0.2">
      <c r="A14" s="3" t="s">
        <v>1</v>
      </c>
      <c r="B14" s="4">
        <v>10714</v>
      </c>
      <c r="C14" s="4">
        <v>10643</v>
      </c>
      <c r="D14" s="4">
        <v>10700</v>
      </c>
      <c r="E14" s="4">
        <v>10729</v>
      </c>
      <c r="F14" s="4">
        <v>10644</v>
      </c>
      <c r="G14" s="4">
        <v>10609</v>
      </c>
      <c r="H14" s="4">
        <v>10617</v>
      </c>
      <c r="I14" s="4">
        <v>10523</v>
      </c>
      <c r="J14" s="4">
        <v>10527</v>
      </c>
      <c r="K14" s="4">
        <v>10605</v>
      </c>
      <c r="L14" s="4">
        <v>10695</v>
      </c>
      <c r="M14" s="4">
        <v>10682</v>
      </c>
      <c r="N14" s="4">
        <v>10718</v>
      </c>
      <c r="O14" s="4">
        <v>10563</v>
      </c>
      <c r="P14" s="4">
        <v>10540</v>
      </c>
      <c r="Q14" s="9" t="s">
        <v>11</v>
      </c>
      <c r="R14" s="9" t="s">
        <v>11</v>
      </c>
      <c r="S14" s="9" t="s">
        <v>11</v>
      </c>
      <c r="T14" s="3" t="s">
        <v>10</v>
      </c>
    </row>
    <row r="15" spans="1:20" ht="12" customHeight="1" x14ac:dyDescent="0.2">
      <c r="A15" s="3" t="s">
        <v>7</v>
      </c>
      <c r="B15" s="4">
        <v>6554</v>
      </c>
      <c r="C15" s="4">
        <v>6732</v>
      </c>
      <c r="D15" s="4">
        <v>6854</v>
      </c>
      <c r="E15" s="4">
        <v>7002</v>
      </c>
      <c r="F15" s="4">
        <v>7016</v>
      </c>
      <c r="G15" s="4">
        <v>7268</v>
      </c>
      <c r="H15" s="4">
        <v>7440</v>
      </c>
      <c r="I15" s="4">
        <v>7636</v>
      </c>
      <c r="J15" s="4">
        <v>7736</v>
      </c>
      <c r="K15" s="4">
        <v>7910</v>
      </c>
      <c r="L15" s="4">
        <v>8050</v>
      </c>
      <c r="M15" s="4">
        <v>8130</v>
      </c>
      <c r="N15" s="4">
        <v>8226</v>
      </c>
      <c r="O15" s="4">
        <v>8372</v>
      </c>
      <c r="P15" s="4">
        <v>8438</v>
      </c>
      <c r="Q15" s="9">
        <v>8450</v>
      </c>
      <c r="R15" s="9">
        <v>8536</v>
      </c>
      <c r="S15" s="9">
        <v>8532</v>
      </c>
    </row>
    <row r="16" spans="1:20" ht="12" customHeight="1" x14ac:dyDescent="0.2">
      <c r="A16" s="3" t="s">
        <v>8</v>
      </c>
      <c r="B16" s="4">
        <v>3376</v>
      </c>
      <c r="C16" s="4">
        <v>3126</v>
      </c>
      <c r="D16" s="4">
        <v>2965</v>
      </c>
      <c r="E16" s="4">
        <v>2877</v>
      </c>
      <c r="F16" s="4">
        <v>2930</v>
      </c>
      <c r="G16" s="4">
        <v>2829</v>
      </c>
      <c r="H16" s="4">
        <v>2881</v>
      </c>
      <c r="I16" s="4">
        <v>2954</v>
      </c>
      <c r="J16" s="4">
        <v>2984</v>
      </c>
      <c r="K16" s="4">
        <v>3084</v>
      </c>
      <c r="L16" s="4">
        <v>3005</v>
      </c>
      <c r="M16" s="4">
        <v>2969</v>
      </c>
      <c r="N16" s="4">
        <v>2965</v>
      </c>
      <c r="O16" s="4">
        <v>2945</v>
      </c>
      <c r="P16" s="4">
        <v>2980</v>
      </c>
      <c r="Q16" s="9" t="s">
        <v>11</v>
      </c>
      <c r="R16" s="9" t="s">
        <v>11</v>
      </c>
      <c r="S16" s="9" t="s">
        <v>11</v>
      </c>
      <c r="T16" s="3" t="s">
        <v>10</v>
      </c>
    </row>
    <row r="17" spans="1:19" ht="17.25" customHeight="1" x14ac:dyDescent="0.2">
      <c r="A17" s="2" t="s">
        <v>3</v>
      </c>
      <c r="B17" s="4"/>
      <c r="C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2" customHeight="1" x14ac:dyDescent="0.2">
      <c r="A18" s="3" t="s">
        <v>9</v>
      </c>
      <c r="B18" s="6">
        <v>504.36627199999998</v>
      </c>
      <c r="C18" s="6">
        <v>522.40716699999996</v>
      </c>
      <c r="D18" s="6">
        <v>563.10560099999998</v>
      </c>
      <c r="E18" s="6">
        <v>583.02931999999998</v>
      </c>
      <c r="F18" s="6">
        <v>573.20428400000003</v>
      </c>
      <c r="G18" s="6">
        <v>601.98465199999998</v>
      </c>
      <c r="H18" s="6">
        <v>589.39658999999995</v>
      </c>
      <c r="I18" s="6">
        <v>607.78438900000003</v>
      </c>
      <c r="J18" s="6">
        <v>630.92617600000005</v>
      </c>
      <c r="K18" s="6">
        <v>634.12679800000001</v>
      </c>
      <c r="L18" s="6">
        <v>623.60843</v>
      </c>
      <c r="M18" s="6">
        <v>635.07787399999995</v>
      </c>
      <c r="N18" s="6">
        <v>634.94778099999996</v>
      </c>
      <c r="O18" s="6">
        <v>657.03037800000004</v>
      </c>
      <c r="P18" s="6">
        <v>658.09412399999997</v>
      </c>
      <c r="Q18" s="6">
        <v>669.65014900000006</v>
      </c>
      <c r="R18" s="6">
        <v>671.50740699999994</v>
      </c>
      <c r="S18" s="9">
        <v>697.523552</v>
      </c>
    </row>
    <row r="19" spans="1:19" ht="12" customHeight="1" x14ac:dyDescent="0.2">
      <c r="A19" s="3" t="s">
        <v>5</v>
      </c>
      <c r="B19" s="6">
        <v>93.821453000000005</v>
      </c>
      <c r="C19" s="6">
        <v>101.253455</v>
      </c>
      <c r="D19" s="6">
        <v>112.409257</v>
      </c>
      <c r="E19" s="6">
        <v>116.05907000000001</v>
      </c>
      <c r="F19" s="6">
        <v>115.137511</v>
      </c>
      <c r="G19" s="6">
        <v>126.319845</v>
      </c>
      <c r="H19" s="6">
        <v>122.658028</v>
      </c>
      <c r="I19" s="6">
        <v>126.08032</v>
      </c>
      <c r="J19" s="6">
        <v>131.051455</v>
      </c>
      <c r="K19" s="6">
        <v>133.92719</v>
      </c>
      <c r="L19" s="6">
        <v>129.45895999999999</v>
      </c>
      <c r="M19" s="6">
        <v>136.05364</v>
      </c>
      <c r="N19" s="6">
        <v>136.26408499999999</v>
      </c>
      <c r="O19" s="6">
        <v>138.56547</v>
      </c>
      <c r="P19" s="6">
        <v>142.47390300000001</v>
      </c>
      <c r="Q19" s="6">
        <v>148.71679499999999</v>
      </c>
      <c r="R19" s="6">
        <v>150.56508600000001</v>
      </c>
      <c r="S19" s="9">
        <v>155.143315</v>
      </c>
    </row>
    <row r="20" spans="1:19" ht="12" customHeight="1" x14ac:dyDescent="0.2">
      <c r="A20" s="3" t="s">
        <v>6</v>
      </c>
      <c r="B20" s="6">
        <v>13.541579</v>
      </c>
      <c r="C20" s="6">
        <v>14.182497</v>
      </c>
      <c r="D20" s="6">
        <v>14.711957</v>
      </c>
      <c r="E20" s="6">
        <v>15.035155</v>
      </c>
      <c r="F20" s="6">
        <v>14.731921</v>
      </c>
      <c r="G20" s="6">
        <v>16.35294</v>
      </c>
      <c r="H20" s="6">
        <v>16.364856</v>
      </c>
      <c r="I20" s="6">
        <v>16.408541</v>
      </c>
      <c r="J20" s="6">
        <v>16.915420000000001</v>
      </c>
      <c r="K20" s="6">
        <v>16.690773</v>
      </c>
      <c r="L20" s="6">
        <v>16.502082000000001</v>
      </c>
      <c r="M20" s="6">
        <v>15.702017</v>
      </c>
      <c r="N20" s="6">
        <v>16.478175</v>
      </c>
      <c r="O20" s="6">
        <v>17.115815000000001</v>
      </c>
      <c r="P20" s="6">
        <v>17.329991</v>
      </c>
      <c r="Q20" s="6">
        <v>17.183192999999999</v>
      </c>
      <c r="R20" s="6">
        <v>17.948271999999999</v>
      </c>
      <c r="S20" s="9">
        <v>19.676524000000001</v>
      </c>
    </row>
    <row r="21" spans="1:19" ht="12" customHeight="1" x14ac:dyDescent="0.2">
      <c r="A21" s="3" t="s">
        <v>1</v>
      </c>
      <c r="B21" s="6">
        <v>160.01081400000001</v>
      </c>
      <c r="C21" s="6">
        <v>164.63197299999999</v>
      </c>
      <c r="D21" s="6">
        <v>169.167642</v>
      </c>
      <c r="E21" s="6">
        <v>176.901342</v>
      </c>
      <c r="F21" s="6">
        <v>180.543701</v>
      </c>
      <c r="G21" s="6">
        <v>177.64443800000001</v>
      </c>
      <c r="H21" s="6">
        <v>177.532644</v>
      </c>
      <c r="I21" s="6">
        <v>181.38491500000001</v>
      </c>
      <c r="J21" s="6">
        <v>183.81584699999999</v>
      </c>
      <c r="K21" s="6">
        <v>185.71246600000001</v>
      </c>
      <c r="L21" s="6">
        <v>184.334925</v>
      </c>
      <c r="M21" s="6">
        <v>185.11902900000001</v>
      </c>
      <c r="N21" s="6">
        <v>182.67539400000001</v>
      </c>
      <c r="O21" s="6">
        <v>183.350718</v>
      </c>
      <c r="P21" s="6">
        <v>183.198913</v>
      </c>
      <c r="Q21" s="6">
        <v>184.983566</v>
      </c>
      <c r="R21" s="6">
        <v>185.84509700000001</v>
      </c>
      <c r="S21" s="9">
        <v>191.412147</v>
      </c>
    </row>
    <row r="22" spans="1:19" ht="12" customHeight="1" x14ac:dyDescent="0.2">
      <c r="A22" s="3" t="s">
        <v>7</v>
      </c>
      <c r="B22" s="6">
        <v>165.477439</v>
      </c>
      <c r="C22" s="6">
        <v>173.85463899999999</v>
      </c>
      <c r="D22" s="6">
        <v>192.429858</v>
      </c>
      <c r="E22" s="6">
        <v>205.83745500000001</v>
      </c>
      <c r="F22" s="6">
        <v>192.52184700000001</v>
      </c>
      <c r="G22" s="6">
        <v>213.08588800000001</v>
      </c>
      <c r="H22" s="6">
        <v>206.08152799999999</v>
      </c>
      <c r="I22" s="6">
        <v>213.999199</v>
      </c>
      <c r="J22" s="6">
        <v>225.812061</v>
      </c>
      <c r="K22" s="6">
        <v>225.16527400000001</v>
      </c>
      <c r="L22" s="6">
        <v>222.34930199999999</v>
      </c>
      <c r="M22" s="6">
        <v>227.887137</v>
      </c>
      <c r="N22" s="6">
        <v>230.297335</v>
      </c>
      <c r="O22" s="6">
        <v>238.27603099999999</v>
      </c>
      <c r="P22" s="6">
        <v>244.99300199999999</v>
      </c>
      <c r="Q22" s="6">
        <v>247.87678600000001</v>
      </c>
      <c r="R22" s="6">
        <v>247.589707</v>
      </c>
      <c r="S22" s="9">
        <v>259.92209700000001</v>
      </c>
    </row>
    <row r="23" spans="1:19" ht="12" customHeight="1" x14ac:dyDescent="0.2">
      <c r="A23" s="3" t="s">
        <v>8</v>
      </c>
      <c r="B23" s="6">
        <v>71.514987000000005</v>
      </c>
      <c r="C23" s="6">
        <v>68.484601999999995</v>
      </c>
      <c r="D23" s="6">
        <v>74.386887000000002</v>
      </c>
      <c r="E23" s="6">
        <v>69.196298999999996</v>
      </c>
      <c r="F23" s="6">
        <v>70.269305000000003</v>
      </c>
      <c r="G23" s="6">
        <v>68.581541999999999</v>
      </c>
      <c r="H23" s="6">
        <v>66.759533000000005</v>
      </c>
      <c r="I23" s="6">
        <v>69.911413999999994</v>
      </c>
      <c r="J23" s="6">
        <v>73.331393000000006</v>
      </c>
      <c r="K23" s="6">
        <v>72.631095000000002</v>
      </c>
      <c r="L23" s="6">
        <v>70.963161999999997</v>
      </c>
      <c r="M23" s="6">
        <v>70.316051000000002</v>
      </c>
      <c r="N23" s="6">
        <v>69.232791000000006</v>
      </c>
      <c r="O23" s="6">
        <v>79.722345000000004</v>
      </c>
      <c r="P23" s="6">
        <v>70.098314000000002</v>
      </c>
      <c r="Q23" s="6">
        <v>70.889809</v>
      </c>
      <c r="R23" s="6">
        <v>69.559246000000002</v>
      </c>
      <c r="S23" s="9">
        <v>71.369470000000007</v>
      </c>
    </row>
    <row r="24" spans="1:19" ht="17.25" customHeight="1" x14ac:dyDescent="0.2">
      <c r="A24" s="2" t="s">
        <v>4</v>
      </c>
      <c r="B24" s="4"/>
      <c r="C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ht="12" customHeight="1" x14ac:dyDescent="0.2">
      <c r="A25" s="3" t="s">
        <v>9</v>
      </c>
      <c r="B25" s="4">
        <f>(B18*1000000)/B4</f>
        <v>44011.0184991274</v>
      </c>
      <c r="C25" s="4">
        <f t="shared" ref="C25:J25" si="1">(C18*1000000)/C4</f>
        <v>44822.579751179743</v>
      </c>
      <c r="D25" s="4">
        <f t="shared" si="1"/>
        <v>47599.797210481825</v>
      </c>
      <c r="E25" s="4">
        <f t="shared" si="1"/>
        <v>48400.242404117547</v>
      </c>
      <c r="F25" s="4">
        <f t="shared" si="1"/>
        <v>47080.434004106777</v>
      </c>
      <c r="G25" s="4">
        <f t="shared" si="1"/>
        <v>48484.588595360823</v>
      </c>
      <c r="H25" s="4">
        <f t="shared" si="1"/>
        <v>46960.129870129873</v>
      </c>
      <c r="I25" s="4">
        <f t="shared" si="1"/>
        <v>47770.524954806257</v>
      </c>
      <c r="J25" s="4">
        <f t="shared" si="1"/>
        <v>48931.764851869084</v>
      </c>
      <c r="K25" s="4">
        <f t="shared" ref="K25:N25" si="2">(K18*1000000)/K4</f>
        <v>48655.474411110255</v>
      </c>
      <c r="L25" s="4">
        <f t="shared" si="2"/>
        <v>47487.696466646361</v>
      </c>
      <c r="M25" s="4">
        <f t="shared" si="2"/>
        <v>47685.679080943082</v>
      </c>
      <c r="N25" s="4">
        <f t="shared" si="2"/>
        <v>47190.47053140097</v>
      </c>
      <c r="O25" s="4">
        <f t="shared" ref="O25:P25" si="3">(O18*1000000)/O4</f>
        <v>48424.998378537734</v>
      </c>
      <c r="P25" s="4">
        <f t="shared" si="3"/>
        <v>48039.573983502443</v>
      </c>
      <c r="Q25" s="4">
        <f t="shared" ref="Q25:R25" si="4">(Q18*1000000)/Q4</f>
        <v>48304.85097020847</v>
      </c>
      <c r="R25" s="4">
        <f t="shared" si="4"/>
        <v>47937.421973158198</v>
      </c>
      <c r="S25" s="4">
        <f t="shared" ref="S25" si="5">(S18*1000000)/S4</f>
        <v>49522.438906638265</v>
      </c>
    </row>
    <row r="26" spans="1:19" ht="12" customHeight="1" x14ac:dyDescent="0.2">
      <c r="A26" s="3" t="s">
        <v>5</v>
      </c>
      <c r="B26" s="4">
        <f t="shared" ref="B26:J30" si="6">(B19*1000000)/B5</f>
        <v>23051.954054054055</v>
      </c>
      <c r="C26" s="4">
        <f t="shared" si="6"/>
        <v>23920.022442712023</v>
      </c>
      <c r="D26" s="4">
        <f t="shared" si="6"/>
        <v>25722.942105263159</v>
      </c>
      <c r="E26" s="4">
        <f t="shared" si="6"/>
        <v>25693.838831082576</v>
      </c>
      <c r="F26" s="4">
        <f t="shared" si="6"/>
        <v>24856.975604490501</v>
      </c>
      <c r="G26" s="4">
        <f t="shared" si="6"/>
        <v>26471.048826487844</v>
      </c>
      <c r="H26" s="4">
        <f t="shared" si="6"/>
        <v>25463.572347934398</v>
      </c>
      <c r="I26" s="4">
        <f t="shared" si="6"/>
        <v>25756.960163432075</v>
      </c>
      <c r="J26" s="4">
        <f t="shared" si="6"/>
        <v>26342.001005025126</v>
      </c>
      <c r="K26" s="4">
        <f t="shared" ref="K26:N26" si="7">(K19*1000000)/K5</f>
        <v>26860.647813878863</v>
      </c>
      <c r="L26" s="4">
        <f t="shared" si="7"/>
        <v>25876.266240255845</v>
      </c>
      <c r="M26" s="4">
        <f t="shared" si="7"/>
        <v>26270.252944583895</v>
      </c>
      <c r="N26" s="4">
        <f t="shared" si="7"/>
        <v>25999.634611715323</v>
      </c>
      <c r="O26" s="4">
        <f t="shared" ref="O26:P26" si="8">(O19*1000000)/O5</f>
        <v>26007.032657657659</v>
      </c>
      <c r="P26" s="4">
        <f t="shared" si="8"/>
        <v>26267.3125</v>
      </c>
      <c r="Q26" s="4">
        <f t="shared" ref="Q26:R26" si="9">(Q19*1000000)/Q5</f>
        <v>26699.604129263913</v>
      </c>
      <c r="R26" s="4">
        <f t="shared" si="9"/>
        <v>26667.567481402762</v>
      </c>
      <c r="S26" s="4">
        <f t="shared" ref="S26" si="10">(S19*1000000)/S5</f>
        <v>27009.63004874652</v>
      </c>
    </row>
    <row r="27" spans="1:19" ht="12" customHeight="1" x14ac:dyDescent="0.2">
      <c r="A27" s="3" t="s">
        <v>6</v>
      </c>
      <c r="B27" s="4">
        <f t="shared" si="6"/>
        <v>28211.622916666667</v>
      </c>
      <c r="C27" s="4">
        <f t="shared" si="6"/>
        <v>28364.993999999999</v>
      </c>
      <c r="D27" s="4">
        <f t="shared" si="6"/>
        <v>29190.390873015873</v>
      </c>
      <c r="E27" s="4">
        <f t="shared" si="6"/>
        <v>29890.96421471173</v>
      </c>
      <c r="F27" s="4">
        <f t="shared" si="6"/>
        <v>28661.324902723736</v>
      </c>
      <c r="G27" s="4">
        <f t="shared" si="6"/>
        <v>31327.471264367818</v>
      </c>
      <c r="H27" s="4">
        <f t="shared" si="6"/>
        <v>31653.493230174081</v>
      </c>
      <c r="I27" s="4">
        <f t="shared" si="6"/>
        <v>31923.231517509728</v>
      </c>
      <c r="J27" s="4">
        <f t="shared" si="6"/>
        <v>31976.219281663514</v>
      </c>
      <c r="K27" s="4">
        <f t="shared" ref="K27:N27" si="11">(K20*1000000)/K6</f>
        <v>31432.717514124295</v>
      </c>
      <c r="L27" s="4">
        <f t="shared" si="11"/>
        <v>31253.943181818184</v>
      </c>
      <c r="M27" s="4">
        <f t="shared" si="11"/>
        <v>30970.447731755423</v>
      </c>
      <c r="N27" s="4">
        <f t="shared" si="11"/>
        <v>31149.669187145559</v>
      </c>
      <c r="O27" s="4">
        <f t="shared" ref="O27:P27" si="12">(O20*1000000)/O6</f>
        <v>32477.827324478178</v>
      </c>
      <c r="P27" s="4">
        <f t="shared" si="12"/>
        <v>32575.17105263158</v>
      </c>
      <c r="Q27" s="4">
        <f t="shared" ref="Q27:R27" si="13">(Q20*1000000)/Q6</f>
        <v>32360.062146892655</v>
      </c>
      <c r="R27" s="4">
        <f t="shared" si="13"/>
        <v>33114.892988929889</v>
      </c>
      <c r="S27" s="4">
        <f t="shared" ref="S27" si="14">(S20*1000000)/S6</f>
        <v>36236.692449355432</v>
      </c>
    </row>
    <row r="28" spans="1:19" ht="12" customHeight="1" x14ac:dyDescent="0.2">
      <c r="A28" s="3" t="s">
        <v>1</v>
      </c>
      <c r="B28" s="4">
        <f t="shared" si="6"/>
        <v>60131.835400225478</v>
      </c>
      <c r="C28" s="4">
        <f t="shared" si="6"/>
        <v>62055.021862042973</v>
      </c>
      <c r="D28" s="4">
        <f t="shared" si="6"/>
        <v>63004.708379888267</v>
      </c>
      <c r="E28" s="4">
        <f t="shared" si="6"/>
        <v>65422.093934911245</v>
      </c>
      <c r="F28" s="4">
        <f t="shared" si="6"/>
        <v>67316.816181953764</v>
      </c>
      <c r="G28" s="4">
        <f t="shared" si="6"/>
        <v>66384.319133034383</v>
      </c>
      <c r="H28" s="4">
        <f t="shared" si="6"/>
        <v>66441.857784431137</v>
      </c>
      <c r="I28" s="4">
        <f t="shared" si="6"/>
        <v>68318.235404896419</v>
      </c>
      <c r="J28" s="4">
        <f t="shared" si="6"/>
        <v>68999.942567567574</v>
      </c>
      <c r="K28" s="4">
        <f t="shared" ref="K28:N28" si="15">(K21*1000000)/K7</f>
        <v>69218.213194185606</v>
      </c>
      <c r="L28" s="4">
        <f t="shared" si="15"/>
        <v>67945.051603391083</v>
      </c>
      <c r="M28" s="4">
        <f t="shared" si="15"/>
        <v>68360.055022156579</v>
      </c>
      <c r="N28" s="4">
        <f t="shared" si="15"/>
        <v>67358.183628318584</v>
      </c>
      <c r="O28" s="4">
        <f t="shared" ref="O28:P28" si="16">(O21*1000000)/O7</f>
        <v>68516.710762331844</v>
      </c>
      <c r="P28" s="4">
        <f t="shared" si="16"/>
        <v>68434.409039970109</v>
      </c>
      <c r="Q28" s="4">
        <f t="shared" ref="Q28:R28" si="17">(Q21*1000000)/Q7</f>
        <v>68792.698400892521</v>
      </c>
      <c r="R28" s="4">
        <f t="shared" si="17"/>
        <v>68025.29172767204</v>
      </c>
      <c r="S28" s="4">
        <f t="shared" ref="S28" si="18">(S21*1000000)/S7</f>
        <v>70710.065386036207</v>
      </c>
    </row>
    <row r="29" spans="1:19" ht="12" customHeight="1" x14ac:dyDescent="0.2">
      <c r="A29" s="3" t="s">
        <v>7</v>
      </c>
      <c r="B29" s="4">
        <f t="shared" si="6"/>
        <v>50496.624656698201</v>
      </c>
      <c r="C29" s="4">
        <f t="shared" si="6"/>
        <v>51650.219548425433</v>
      </c>
      <c r="D29" s="4">
        <f t="shared" si="6"/>
        <v>56151.111175955644</v>
      </c>
      <c r="E29" s="4">
        <f t="shared" si="6"/>
        <v>58793.90317052271</v>
      </c>
      <c r="F29" s="4">
        <f t="shared" si="6"/>
        <v>54880.800171037627</v>
      </c>
      <c r="G29" s="4">
        <f t="shared" si="6"/>
        <v>58636.733076499724</v>
      </c>
      <c r="H29" s="4">
        <f t="shared" si="6"/>
        <v>55398.260215053764</v>
      </c>
      <c r="I29" s="4">
        <f t="shared" si="6"/>
        <v>56050.078313253012</v>
      </c>
      <c r="J29" s="4">
        <f t="shared" si="6"/>
        <v>58379.540072388831</v>
      </c>
      <c r="K29" s="4">
        <f t="shared" ref="K29:N29" si="19">(K22*1000000)/K8</f>
        <v>56931.8012642225</v>
      </c>
      <c r="L29" s="4">
        <f t="shared" si="19"/>
        <v>55242.062608695654</v>
      </c>
      <c r="M29" s="4">
        <f t="shared" si="19"/>
        <v>56060.796309963102</v>
      </c>
      <c r="N29" s="4">
        <f t="shared" si="19"/>
        <v>55992.544371504984</v>
      </c>
      <c r="O29" s="4">
        <f t="shared" ref="O29:P29" si="20">(O22*1000000)/O8</f>
        <v>56922.128762541804</v>
      </c>
      <c r="P29" s="4">
        <f t="shared" si="20"/>
        <v>58068.974164493957</v>
      </c>
      <c r="Q29" s="4">
        <f t="shared" ref="Q29:R29" si="21">(Q22*1000000)/Q8</f>
        <v>58669.061775147929</v>
      </c>
      <c r="R29" s="4">
        <f t="shared" si="21"/>
        <v>58010.70923149016</v>
      </c>
      <c r="S29" s="4">
        <f t="shared" ref="S29" si="22">(S22*1000000)/S8</f>
        <v>60928.761603375526</v>
      </c>
    </row>
    <row r="30" spans="1:19" ht="12" customHeight="1" x14ac:dyDescent="0.2">
      <c r="A30" s="3" t="s">
        <v>8</v>
      </c>
      <c r="B30" s="4">
        <f t="shared" si="6"/>
        <v>73575.089506172837</v>
      </c>
      <c r="C30" s="4">
        <f t="shared" si="6"/>
        <v>75841.198228128458</v>
      </c>
      <c r="D30" s="4">
        <f t="shared" si="6"/>
        <v>88136.122037914698</v>
      </c>
      <c r="E30" s="4">
        <f t="shared" si="6"/>
        <v>84282.946406820949</v>
      </c>
      <c r="F30" s="4">
        <f t="shared" si="6"/>
        <v>83753.641239570919</v>
      </c>
      <c r="G30" s="4">
        <f t="shared" si="6"/>
        <v>84460.027093596058</v>
      </c>
      <c r="H30" s="4">
        <f t="shared" si="6"/>
        <v>80920.646060606072</v>
      </c>
      <c r="I30" s="4">
        <f t="shared" si="6"/>
        <v>83128.910820451842</v>
      </c>
      <c r="J30" s="4">
        <f t="shared" si="6"/>
        <v>85467.824009324017</v>
      </c>
      <c r="K30" s="4">
        <f t="shared" ref="K30:N30" si="23">(K23*1000000)/K9</f>
        <v>82723.342824601365</v>
      </c>
      <c r="L30" s="4">
        <f t="shared" si="23"/>
        <v>82228.461181923529</v>
      </c>
      <c r="M30" s="4">
        <f t="shared" si="23"/>
        <v>81858.03376018627</v>
      </c>
      <c r="N30" s="4">
        <f t="shared" si="23"/>
        <v>80503.245348837212</v>
      </c>
      <c r="O30" s="4">
        <f t="shared" ref="O30:P30" si="24">(O23*1000000)/O9</f>
        <v>93680.781433607524</v>
      </c>
      <c r="P30" s="4">
        <f t="shared" si="24"/>
        <v>82760.7012987013</v>
      </c>
      <c r="Q30" s="4">
        <f t="shared" ref="Q30:R30" si="25">(Q23*1000000)/Q9</f>
        <v>83596.472877358494</v>
      </c>
      <c r="R30" s="4">
        <f t="shared" si="25"/>
        <v>84828.34878048781</v>
      </c>
      <c r="S30" s="4">
        <f t="shared" ref="S30" si="26">(S23*1000000)/S9</f>
        <v>86508.448484848486</v>
      </c>
    </row>
    <row r="31" spans="1:19" ht="12" customHeight="1" x14ac:dyDescent="0.2">
      <c r="A31" s="7" t="s">
        <v>13</v>
      </c>
      <c r="B31" s="7"/>
      <c r="C31" s="7"/>
      <c r="D31" s="8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ht="12" customHeight="1" x14ac:dyDescent="0.2">
      <c r="A32" s="3" t="s">
        <v>12</v>
      </c>
    </row>
    <row r="33" spans="4:4" ht="12" customHeight="1" x14ac:dyDescent="0.2">
      <c r="D33" s="3"/>
    </row>
    <row r="34" spans="4:4" ht="12" customHeight="1" x14ac:dyDescent="0.2">
      <c r="D34" s="3"/>
    </row>
    <row r="35" spans="4:4" ht="12" customHeight="1" x14ac:dyDescent="0.2">
      <c r="D35" s="3"/>
    </row>
    <row r="36" spans="4:4" x14ac:dyDescent="0.2">
      <c r="D36" s="3"/>
    </row>
    <row r="37" spans="4:4" x14ac:dyDescent="0.2">
      <c r="D37" s="3"/>
    </row>
    <row r="38" spans="4:4" x14ac:dyDescent="0.2">
      <c r="D38" s="3"/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E732B-451B-4D19-AFE6-6A5321A596C3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Ekonom7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ÅSUB/JoKa</dc:creator>
  <cp:lastModifiedBy>Jonas Karlsson</cp:lastModifiedBy>
  <dcterms:created xsi:type="dcterms:W3CDTF">2012-08-22T07:07:17Z</dcterms:created>
  <dcterms:modified xsi:type="dcterms:W3CDTF">2021-03-23T10:57:19Z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dc73445f3e73481493e9fa66ef3b2698</vt:lpwstr>
  </property>
</Properties>
</file>