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5B5AFB97-6BA0-4979-8D70-3D8B1EEE1CA9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Ekonom7" sheetId="2" r:id="rId1"/>
    <sheet name="Tabell" sheetId="1" r:id="rId2"/>
    <sheet name="ESRI_MAPINFO_SHEET" sheetId="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" l="1"/>
  <c r="T26" i="1"/>
  <c r="T27" i="1"/>
  <c r="T28" i="1"/>
  <c r="T29" i="1"/>
  <c r="T30" i="1"/>
  <c r="S25" i="1" l="1"/>
  <c r="S26" i="1"/>
  <c r="S27" i="1"/>
  <c r="S28" i="1"/>
  <c r="S29" i="1"/>
  <c r="S30" i="1"/>
  <c r="R25" i="1"/>
  <c r="R26" i="1"/>
  <c r="R27" i="1"/>
  <c r="R28" i="1"/>
  <c r="R29" i="1"/>
  <c r="R30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S2" i="1"/>
  <c r="R2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</calcChain>
</file>

<file path=xl/sharedStrings.xml><?xml version="1.0" encoding="utf-8"?>
<sst xmlns="http://schemas.openxmlformats.org/spreadsheetml/2006/main" count="46" uniqueCount="15">
  <si>
    <t>Antal bostadshushåll</t>
  </si>
  <si>
    <t xml:space="preserve">    Två eller flera vuxna med barn</t>
  </si>
  <si>
    <t>Antal personer</t>
  </si>
  <si>
    <t>Disponibla penninginkomster</t>
  </si>
  <si>
    <t>Disponibla penninginkomster/bostadshushåll</t>
  </si>
  <si>
    <t xml:space="preserve">    En person</t>
  </si>
  <si>
    <t xml:space="preserve">    En vuxen med barn</t>
  </si>
  <si>
    <t xml:space="preserve">    Två vuxna, inga barn</t>
  </si>
  <si>
    <t xml:space="preserve">    Övriga hushåll</t>
  </si>
  <si>
    <t xml:space="preserve">    Samtliga hushåll</t>
  </si>
  <si>
    <t>*</t>
  </si>
  <si>
    <t>..</t>
  </si>
  <si>
    <t>*) Statistikcentralen har rapporteringen och för närvarande går inte dessa uppgifter att få tag på</t>
  </si>
  <si>
    <t>Fotnot: Uppgifterna i euro har angetts i 2020 års pengar</t>
  </si>
  <si>
    <t>Hushållens disponibla inkomster efter bostadsstruktur 2002–2020, miljoner euro (2020 års pengar)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</si>
</sst>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0" fontId="5" fillId="0" borderId="1" xfId="1" applyFont="1" applyBorder="1" applyAlignment="1">
      <alignment vertical="center"/>
    </xf>
    <xf numFmtId="164" fontId="5" fillId="0" borderId="0" xfId="1" applyNumberFormat="1" applyFont="1"/>
    <xf numFmtId="0" fontId="5" fillId="0" borderId="2" xfId="1" applyFont="1" applyBorder="1"/>
    <xf numFmtId="3" fontId="5" fillId="0" borderId="2" xfId="1" applyNumberFormat="1" applyFont="1" applyBorder="1"/>
    <xf numFmtId="3" fontId="5" fillId="0" borderId="0" xfId="1" applyNumberFormat="1" applyFont="1" applyAlignment="1">
      <alignment horizontal="righ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Hushållens disponibla inkomster efter bostadsstruktur 2002–2020, miljoner euro (2020 års pengar)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002094807924283E-2"/>
          <c:y val="9.5482112669267996E-2"/>
          <c:w val="0.9065452992308044"/>
          <c:h val="0.74690093023817816"/>
        </c:manualLayout>
      </c:layout>
      <c:lineChart>
        <c:grouping val="standard"/>
        <c:varyColors val="0"/>
        <c:ser>
          <c:idx val="0"/>
          <c:order val="0"/>
          <c:tx>
            <c:strRef>
              <c:f>Tabell!$A$25</c:f>
              <c:strCache>
                <c:ptCount val="1"/>
                <c:pt idx="0">
                  <c:v>    Samtliga hushåll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Tabell!$B$2:$T$2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Tabell!$B$25:$T$25</c:f>
              <c:numCache>
                <c:formatCode>#,##0</c:formatCode>
                <c:ptCount val="19"/>
                <c:pt idx="0">
                  <c:v>44145.198429319375</c:v>
                </c:pt>
                <c:pt idx="1">
                  <c:v>44959.233976833973</c:v>
                </c:pt>
                <c:pt idx="2">
                  <c:v>47744.918512256976</c:v>
                </c:pt>
                <c:pt idx="3">
                  <c:v>48547.804167358459</c:v>
                </c:pt>
                <c:pt idx="4">
                  <c:v>47223.97199178645</c:v>
                </c:pt>
                <c:pt idx="5">
                  <c:v>48632.407538659791</c:v>
                </c:pt>
                <c:pt idx="6">
                  <c:v>47103.300932196638</c:v>
                </c:pt>
                <c:pt idx="7">
                  <c:v>47916.166863161205</c:v>
                </c:pt>
                <c:pt idx="8">
                  <c:v>49080.947107181637</c:v>
                </c:pt>
                <c:pt idx="9">
                  <c:v>48803.814317501725</c:v>
                </c:pt>
                <c:pt idx="10">
                  <c:v>47632.47601279318</c:v>
                </c:pt>
                <c:pt idx="11">
                  <c:v>47831.06224658357</c:v>
                </c:pt>
                <c:pt idx="12">
                  <c:v>47334.343887030846</c:v>
                </c:pt>
                <c:pt idx="13">
                  <c:v>48572.635539504714</c:v>
                </c:pt>
                <c:pt idx="14">
                  <c:v>48186.036134024384</c:v>
                </c:pt>
                <c:pt idx="15">
                  <c:v>48452.121835100625</c:v>
                </c:pt>
                <c:pt idx="16">
                  <c:v>48083.572672758426</c:v>
                </c:pt>
                <c:pt idx="17">
                  <c:v>49673.421938232161</c:v>
                </c:pt>
                <c:pt idx="18">
                  <c:v>48422.99122375904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5-4D91-9D03-CF56D05E6E4B}"/>
            </c:ext>
          </c:extLst>
        </c:ser>
        <c:ser>
          <c:idx val="1"/>
          <c:order val="1"/>
          <c:tx>
            <c:strRef>
              <c:f>Tabell!$A$26</c:f>
              <c:strCache>
                <c:ptCount val="1"/>
                <c:pt idx="0">
                  <c:v>    En person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Tabell!$B$2:$T$2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Tabell!$B$26:$T$26</c:f>
              <c:numCache>
                <c:formatCode>#,##0</c:formatCode>
                <c:ptCount val="19"/>
                <c:pt idx="0">
                  <c:v>23122.234398034398</c:v>
                </c:pt>
                <c:pt idx="1">
                  <c:v>23992.949444838177</c:v>
                </c:pt>
                <c:pt idx="2">
                  <c:v>25801.365903890161</c:v>
                </c:pt>
                <c:pt idx="3">
                  <c:v>25772.173566526457</c:v>
                </c:pt>
                <c:pt idx="4">
                  <c:v>24932.759067357514</c:v>
                </c:pt>
                <c:pt idx="5">
                  <c:v>26551.753143336129</c:v>
                </c:pt>
                <c:pt idx="6">
                  <c:v>25541.205314511106</c:v>
                </c:pt>
                <c:pt idx="7">
                  <c:v>25835.487640449439</c:v>
                </c:pt>
                <c:pt idx="8">
                  <c:v>26422.311959798993</c:v>
                </c:pt>
                <c:pt idx="9">
                  <c:v>26942.539911752909</c:v>
                </c:pt>
                <c:pt idx="10">
                  <c:v>25955.157305616634</c:v>
                </c:pt>
                <c:pt idx="11">
                  <c:v>26350.345240393897</c:v>
                </c:pt>
                <c:pt idx="12">
                  <c:v>26078.901736309865</c:v>
                </c:pt>
                <c:pt idx="13">
                  <c:v>26086.32225975976</c:v>
                </c:pt>
                <c:pt idx="14">
                  <c:v>26347.395833333332</c:v>
                </c:pt>
                <c:pt idx="15">
                  <c:v>26781.00538599641</c:v>
                </c:pt>
                <c:pt idx="16">
                  <c:v>26748.871059156925</c:v>
                </c:pt>
                <c:pt idx="17">
                  <c:v>27091.976497214484</c:v>
                </c:pt>
                <c:pt idx="18">
                  <c:v>26691.38075671974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5-4D91-9D03-CF56D05E6E4B}"/>
            </c:ext>
          </c:extLst>
        </c:ser>
        <c:ser>
          <c:idx val="2"/>
          <c:order val="2"/>
          <c:tx>
            <c:strRef>
              <c:f>Tabell!$A$27</c:f>
              <c:strCache>
                <c:ptCount val="1"/>
                <c:pt idx="0">
                  <c:v>    En vuxen med barn</c:v>
                </c:pt>
              </c:strCache>
            </c:strRef>
          </c:tx>
          <c:spPr>
            <a:ln w="25400">
              <a:solidFill>
                <a:schemeClr val="accent2">
                  <a:shade val="76000"/>
                  <a:shade val="95000"/>
                  <a:satMod val="10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Tabell!$B$2:$T$2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Tabell!$B$27:$T$27</c:f>
              <c:numCache>
                <c:formatCode>#,##0</c:formatCode>
                <c:ptCount val="19"/>
                <c:pt idx="0">
                  <c:v>28297.633333333335</c:v>
                </c:pt>
                <c:pt idx="1">
                  <c:v>28451.473999999998</c:v>
                </c:pt>
                <c:pt idx="2">
                  <c:v>29279.384920634922</c:v>
                </c:pt>
                <c:pt idx="3">
                  <c:v>29982.095427435386</c:v>
                </c:pt>
                <c:pt idx="4">
                  <c:v>28748.706225680933</c:v>
                </c:pt>
                <c:pt idx="5">
                  <c:v>31422.980842911875</c:v>
                </c:pt>
                <c:pt idx="6">
                  <c:v>31749.998065764023</c:v>
                </c:pt>
                <c:pt idx="7">
                  <c:v>32020.558365758752</c:v>
                </c:pt>
                <c:pt idx="8">
                  <c:v>32073.708884688091</c:v>
                </c:pt>
                <c:pt idx="9">
                  <c:v>31528.548022598865</c:v>
                </c:pt>
                <c:pt idx="10">
                  <c:v>31349.229166666664</c:v>
                </c:pt>
                <c:pt idx="11">
                  <c:v>31064.869822485209</c:v>
                </c:pt>
                <c:pt idx="12">
                  <c:v>31244.638941398869</c:v>
                </c:pt>
                <c:pt idx="13">
                  <c:v>32576.844402277038</c:v>
                </c:pt>
                <c:pt idx="14">
                  <c:v>32674.484962406015</c:v>
                </c:pt>
                <c:pt idx="15">
                  <c:v>32458.721280602636</c:v>
                </c:pt>
                <c:pt idx="16">
                  <c:v>33215.854243542439</c:v>
                </c:pt>
                <c:pt idx="17">
                  <c:v>36347.169429097608</c:v>
                </c:pt>
                <c:pt idx="18">
                  <c:v>33481.326388888891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5-4D91-9D03-CF56D05E6E4B}"/>
            </c:ext>
          </c:extLst>
        </c:ser>
        <c:ser>
          <c:idx val="3"/>
          <c:order val="3"/>
          <c:tx>
            <c:strRef>
              <c:f>Tabell!$A$28</c:f>
              <c:strCache>
                <c:ptCount val="1"/>
                <c:pt idx="0">
                  <c:v>    Två eller flera vuxna med barn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Tabell!$B$2:$T$2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Tabell!$B$28:$T$28</c:f>
              <c:numCache>
                <c:formatCode>#,##0</c:formatCode>
                <c:ptCount val="19"/>
                <c:pt idx="0">
                  <c:v>60315.164223975946</c:v>
                </c:pt>
                <c:pt idx="1">
                  <c:v>62244.214097248398</c:v>
                </c:pt>
                <c:pt idx="2">
                  <c:v>63196.795903165737</c:v>
                </c:pt>
                <c:pt idx="3">
                  <c:v>65621.551405325445</c:v>
                </c:pt>
                <c:pt idx="4">
                  <c:v>67522.050335570471</c:v>
                </c:pt>
                <c:pt idx="5">
                  <c:v>66586.710388639767</c:v>
                </c:pt>
                <c:pt idx="6">
                  <c:v>66644.424401197612</c:v>
                </c:pt>
                <c:pt idx="7">
                  <c:v>68526.522787193971</c:v>
                </c:pt>
                <c:pt idx="8">
                  <c:v>69210.308183183181</c:v>
                </c:pt>
                <c:pt idx="9">
                  <c:v>69429.244502422662</c:v>
                </c:pt>
                <c:pt idx="10">
                  <c:v>68152.200884629565</c:v>
                </c:pt>
                <c:pt idx="11">
                  <c:v>68568.470088626287</c:v>
                </c:pt>
                <c:pt idx="12">
                  <c:v>67563.543879056044</c:v>
                </c:pt>
                <c:pt idx="13">
                  <c:v>68725.603139013459</c:v>
                </c:pt>
                <c:pt idx="14">
                  <c:v>68643.050803137841</c:v>
                </c:pt>
                <c:pt idx="15">
                  <c:v>69002.432130903675</c:v>
                </c:pt>
                <c:pt idx="16">
                  <c:v>68232.6855783309</c:v>
                </c:pt>
                <c:pt idx="17">
                  <c:v>70925.644994458809</c:v>
                </c:pt>
                <c:pt idx="18">
                  <c:v>69999.721146686526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65-4D91-9D03-CF56D05E6E4B}"/>
            </c:ext>
          </c:extLst>
        </c:ser>
        <c:ser>
          <c:idx val="4"/>
          <c:order val="4"/>
          <c:tx>
            <c:strRef>
              <c:f>Tabell!$A$29</c:f>
              <c:strCache>
                <c:ptCount val="1"/>
                <c:pt idx="0">
                  <c:v>    Två vuxna, inga barn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Tabell!$B$2:$T$2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Tabell!$B$29:$T$29</c:f>
              <c:numCache>
                <c:formatCode>#,##0</c:formatCode>
                <c:ptCount val="19"/>
                <c:pt idx="0">
                  <c:v>50650.577662496187</c:v>
                </c:pt>
                <c:pt idx="1">
                  <c:v>51807.689839572195</c:v>
                </c:pt>
                <c:pt idx="2">
                  <c:v>56322.303472424865</c:v>
                </c:pt>
                <c:pt idx="3">
                  <c:v>58973.153099114541</c:v>
                </c:pt>
                <c:pt idx="4">
                  <c:v>55048.119726339792</c:v>
                </c:pt>
                <c:pt idx="5">
                  <c:v>58815.50357732526</c:v>
                </c:pt>
                <c:pt idx="6">
                  <c:v>55567.157258064515</c:v>
                </c:pt>
                <c:pt idx="7">
                  <c:v>56220.962807752752</c:v>
                </c:pt>
                <c:pt idx="8">
                  <c:v>58557.526370217165</c:v>
                </c:pt>
                <c:pt idx="9">
                  <c:v>57105.373957016433</c:v>
                </c:pt>
                <c:pt idx="10">
                  <c:v>55410.483478260867</c:v>
                </c:pt>
                <c:pt idx="11">
                  <c:v>56231.713161131614</c:v>
                </c:pt>
                <c:pt idx="12">
                  <c:v>56163.253343058597</c:v>
                </c:pt>
                <c:pt idx="13">
                  <c:v>57095.671763019593</c:v>
                </c:pt>
                <c:pt idx="14">
                  <c:v>58246.013747333491</c:v>
                </c:pt>
                <c:pt idx="15">
                  <c:v>58847.930650887574</c:v>
                </c:pt>
                <c:pt idx="16">
                  <c:v>58187.571227741333</c:v>
                </c:pt>
                <c:pt idx="17">
                  <c:v>61114.519924988279</c:v>
                </c:pt>
                <c:pt idx="18">
                  <c:v>59599.790491726868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65-4D91-9D03-CF56D05E6E4B}"/>
            </c:ext>
          </c:extLst>
        </c:ser>
        <c:ser>
          <c:idx val="5"/>
          <c:order val="5"/>
          <c:tx>
            <c:strRef>
              <c:f>Tabell!$A$30</c:f>
              <c:strCache>
                <c:ptCount val="1"/>
                <c:pt idx="0">
                  <c:v>    Övriga hushåll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Tabell!$B$2:$T$2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Tabell!$B$30:$T$30</c:f>
              <c:numCache>
                <c:formatCode>#,##0</c:formatCode>
                <c:ptCount val="19"/>
                <c:pt idx="0">
                  <c:v>73799.404320987655</c:v>
                </c:pt>
                <c:pt idx="1">
                  <c:v>76072.42081949058</c:v>
                </c:pt>
                <c:pt idx="2">
                  <c:v>88404.829383886259</c:v>
                </c:pt>
                <c:pt idx="3">
                  <c:v>84539.906211936657</c:v>
                </c:pt>
                <c:pt idx="4">
                  <c:v>84008.988081048868</c:v>
                </c:pt>
                <c:pt idx="5">
                  <c:v>84717.527093596058</c:v>
                </c:pt>
                <c:pt idx="6">
                  <c:v>81167.355151515163</c:v>
                </c:pt>
                <c:pt idx="7">
                  <c:v>83382.351961950058</c:v>
                </c:pt>
                <c:pt idx="8">
                  <c:v>85728.397435897437</c:v>
                </c:pt>
                <c:pt idx="9">
                  <c:v>82975.547835990888</c:v>
                </c:pt>
                <c:pt idx="10">
                  <c:v>82479.157589803013</c:v>
                </c:pt>
                <c:pt idx="11">
                  <c:v>82107.600698486611</c:v>
                </c:pt>
                <c:pt idx="12">
                  <c:v>80748.682558139539</c:v>
                </c:pt>
                <c:pt idx="13">
                  <c:v>93966.393654524087</c:v>
                </c:pt>
                <c:pt idx="14">
                  <c:v>83013.021251475802</c:v>
                </c:pt>
                <c:pt idx="15">
                  <c:v>83851.340801886792</c:v>
                </c:pt>
                <c:pt idx="16">
                  <c:v>85086.971951219515</c:v>
                </c:pt>
                <c:pt idx="17">
                  <c:v>86772.192727272733</c:v>
                </c:pt>
                <c:pt idx="18">
                  <c:v>83318.155477031803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65-4D91-9D03-CF56D05E6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372096"/>
        <c:axId val="252373632"/>
      </c:lineChart>
      <c:catAx>
        <c:axId val="2523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373632"/>
        <c:crosses val="autoZero"/>
        <c:auto val="1"/>
        <c:lblAlgn val="ctr"/>
        <c:lblOffset val="100"/>
        <c:noMultiLvlLbl val="0"/>
      </c:catAx>
      <c:valAx>
        <c:axId val="252373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euro/år</a:t>
                </a:r>
              </a:p>
            </c:rich>
          </c:tx>
          <c:layout>
            <c:manualLayout>
              <c:xMode val="edge"/>
              <c:yMode val="edge"/>
              <c:x val="5.4673367526430483E-3"/>
              <c:y val="4.4341794057882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52372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D144E54-4ED9-44FC-9C39-4015FCFBE95E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showGridLines="0" workbookViewId="0"/>
  </sheetViews>
  <sheetFormatPr defaultColWidth="9.140625" defaultRowHeight="12" x14ac:dyDescent="0.2"/>
  <cols>
    <col min="1" max="1" width="29.140625" style="3" customWidth="1"/>
    <col min="2" max="3" width="11.28515625" style="3" customWidth="1"/>
    <col min="4" max="4" width="11.28515625" style="4" customWidth="1"/>
    <col min="5" max="11" width="11.28515625" style="3" customWidth="1"/>
    <col min="12" max="20" width="9.140625" style="3"/>
    <col min="21" max="21" width="1.85546875" style="3" bestFit="1" customWidth="1"/>
    <col min="22" max="16384" width="9.140625" style="3"/>
  </cols>
  <sheetData>
    <row r="1" spans="1:21" ht="12.75" x14ac:dyDescent="0.2">
      <c r="A1" s="1" t="s">
        <v>14</v>
      </c>
    </row>
    <row r="2" spans="1:21" ht="17.25" customHeight="1" x14ac:dyDescent="0.2">
      <c r="A2" s="5"/>
      <c r="B2" s="5">
        <v>2002</v>
      </c>
      <c r="C2" s="5">
        <f>B2+1</f>
        <v>2003</v>
      </c>
      <c r="D2" s="5">
        <f t="shared" ref="D2:S2" si="0">C2+1</f>
        <v>2004</v>
      </c>
      <c r="E2" s="5">
        <f t="shared" si="0"/>
        <v>2005</v>
      </c>
      <c r="F2" s="5">
        <f t="shared" si="0"/>
        <v>2006</v>
      </c>
      <c r="G2" s="5">
        <f t="shared" si="0"/>
        <v>2007</v>
      </c>
      <c r="H2" s="5">
        <f t="shared" si="0"/>
        <v>2008</v>
      </c>
      <c r="I2" s="5">
        <f t="shared" si="0"/>
        <v>2009</v>
      </c>
      <c r="J2" s="5">
        <f t="shared" si="0"/>
        <v>2010</v>
      </c>
      <c r="K2" s="5">
        <f t="shared" si="0"/>
        <v>2011</v>
      </c>
      <c r="L2" s="5">
        <f t="shared" si="0"/>
        <v>2012</v>
      </c>
      <c r="M2" s="5">
        <f t="shared" si="0"/>
        <v>2013</v>
      </c>
      <c r="N2" s="5">
        <f t="shared" si="0"/>
        <v>2014</v>
      </c>
      <c r="O2" s="5">
        <f t="shared" si="0"/>
        <v>2015</v>
      </c>
      <c r="P2" s="5">
        <f t="shared" si="0"/>
        <v>2016</v>
      </c>
      <c r="Q2" s="5">
        <f t="shared" si="0"/>
        <v>2017</v>
      </c>
      <c r="R2" s="5">
        <f t="shared" si="0"/>
        <v>2018</v>
      </c>
      <c r="S2" s="5">
        <f t="shared" si="0"/>
        <v>2019</v>
      </c>
      <c r="T2" s="5">
        <v>2020</v>
      </c>
    </row>
    <row r="3" spans="1:21" ht="17.25" customHeight="1" x14ac:dyDescent="0.2">
      <c r="A3" s="2" t="s">
        <v>0</v>
      </c>
    </row>
    <row r="4" spans="1:21" ht="12" customHeight="1" x14ac:dyDescent="0.2">
      <c r="A4" s="3" t="s">
        <v>9</v>
      </c>
      <c r="B4" s="4">
        <v>11460</v>
      </c>
      <c r="C4" s="4">
        <v>11655</v>
      </c>
      <c r="D4" s="4">
        <v>11830</v>
      </c>
      <c r="E4" s="4">
        <v>12046</v>
      </c>
      <c r="F4" s="4">
        <v>12175</v>
      </c>
      <c r="G4" s="4">
        <v>12416</v>
      </c>
      <c r="H4" s="4">
        <v>12551</v>
      </c>
      <c r="I4" s="4">
        <v>12723</v>
      </c>
      <c r="J4" s="4">
        <v>12894</v>
      </c>
      <c r="K4" s="4">
        <v>13033</v>
      </c>
      <c r="L4" s="4">
        <v>13132</v>
      </c>
      <c r="M4" s="4">
        <v>13318</v>
      </c>
      <c r="N4" s="4">
        <v>13455</v>
      </c>
      <c r="O4" s="4">
        <v>13568</v>
      </c>
      <c r="P4" s="4">
        <v>13699</v>
      </c>
      <c r="Q4" s="4">
        <v>13863</v>
      </c>
      <c r="R4" s="4">
        <v>14008</v>
      </c>
      <c r="S4" s="4">
        <v>14085</v>
      </c>
      <c r="T4" s="4">
        <v>14243</v>
      </c>
    </row>
    <row r="5" spans="1:21" ht="12" customHeight="1" x14ac:dyDescent="0.2">
      <c r="A5" s="3" t="s">
        <v>5</v>
      </c>
      <c r="B5" s="4">
        <v>4070</v>
      </c>
      <c r="C5" s="4">
        <v>4233</v>
      </c>
      <c r="D5" s="4">
        <v>4370</v>
      </c>
      <c r="E5" s="4">
        <v>4517</v>
      </c>
      <c r="F5" s="4">
        <v>4632</v>
      </c>
      <c r="G5" s="4">
        <v>4772</v>
      </c>
      <c r="H5" s="4">
        <v>4817</v>
      </c>
      <c r="I5" s="4">
        <v>4895</v>
      </c>
      <c r="J5" s="4">
        <v>4975</v>
      </c>
      <c r="K5" s="4">
        <v>4986</v>
      </c>
      <c r="L5" s="4">
        <v>5003</v>
      </c>
      <c r="M5" s="4">
        <v>5179</v>
      </c>
      <c r="N5" s="4">
        <v>5241</v>
      </c>
      <c r="O5" s="4">
        <v>5328</v>
      </c>
      <c r="P5" s="4">
        <v>5424</v>
      </c>
      <c r="Q5" s="4">
        <v>5570</v>
      </c>
      <c r="R5" s="4">
        <v>5646</v>
      </c>
      <c r="S5" s="4">
        <v>5744</v>
      </c>
      <c r="T5" s="4">
        <v>5841</v>
      </c>
    </row>
    <row r="6" spans="1:21" ht="12" customHeight="1" x14ac:dyDescent="0.2">
      <c r="A6" s="3" t="s">
        <v>6</v>
      </c>
      <c r="B6" s="4">
        <v>480</v>
      </c>
      <c r="C6" s="4">
        <v>500</v>
      </c>
      <c r="D6" s="4">
        <v>504</v>
      </c>
      <c r="E6" s="4">
        <v>503</v>
      </c>
      <c r="F6" s="4">
        <v>514</v>
      </c>
      <c r="G6" s="4">
        <v>522</v>
      </c>
      <c r="H6" s="4">
        <v>517</v>
      </c>
      <c r="I6" s="4">
        <v>514</v>
      </c>
      <c r="J6" s="4">
        <v>529</v>
      </c>
      <c r="K6" s="4">
        <v>531</v>
      </c>
      <c r="L6" s="4">
        <v>528</v>
      </c>
      <c r="M6" s="4">
        <v>507</v>
      </c>
      <c r="N6" s="4">
        <v>529</v>
      </c>
      <c r="O6" s="4">
        <v>527</v>
      </c>
      <c r="P6" s="4">
        <v>532</v>
      </c>
      <c r="Q6" s="4">
        <v>531</v>
      </c>
      <c r="R6" s="4">
        <v>542</v>
      </c>
      <c r="S6" s="4">
        <v>543</v>
      </c>
      <c r="T6" s="4">
        <v>576</v>
      </c>
    </row>
    <row r="7" spans="1:21" ht="12" customHeight="1" x14ac:dyDescent="0.2">
      <c r="A7" s="3" t="s">
        <v>1</v>
      </c>
      <c r="B7" s="4">
        <v>2661</v>
      </c>
      <c r="C7" s="4">
        <v>2653</v>
      </c>
      <c r="D7" s="4">
        <v>2685</v>
      </c>
      <c r="E7" s="4">
        <v>2704</v>
      </c>
      <c r="F7" s="4">
        <v>2682</v>
      </c>
      <c r="G7" s="4">
        <v>2676</v>
      </c>
      <c r="H7" s="4">
        <v>2672</v>
      </c>
      <c r="I7" s="4">
        <v>2655</v>
      </c>
      <c r="J7" s="4">
        <v>2664</v>
      </c>
      <c r="K7" s="4">
        <v>2683</v>
      </c>
      <c r="L7" s="4">
        <v>2713</v>
      </c>
      <c r="M7" s="4">
        <v>2708</v>
      </c>
      <c r="N7" s="4">
        <v>2712</v>
      </c>
      <c r="O7" s="4">
        <v>2676</v>
      </c>
      <c r="P7" s="4">
        <v>2677</v>
      </c>
      <c r="Q7" s="4">
        <v>2689</v>
      </c>
      <c r="R7" s="4">
        <v>2732</v>
      </c>
      <c r="S7" s="4">
        <v>2707</v>
      </c>
      <c r="T7" s="4">
        <v>2686</v>
      </c>
    </row>
    <row r="8" spans="1:21" ht="12" customHeight="1" x14ac:dyDescent="0.2">
      <c r="A8" s="3" t="s">
        <v>7</v>
      </c>
      <c r="B8" s="4">
        <v>3277</v>
      </c>
      <c r="C8" s="4">
        <v>3366</v>
      </c>
      <c r="D8" s="4">
        <v>3427</v>
      </c>
      <c r="E8" s="4">
        <v>3501</v>
      </c>
      <c r="F8" s="4">
        <v>3508</v>
      </c>
      <c r="G8" s="4">
        <v>3634</v>
      </c>
      <c r="H8" s="4">
        <v>3720</v>
      </c>
      <c r="I8" s="4">
        <v>3818</v>
      </c>
      <c r="J8" s="4">
        <v>3868</v>
      </c>
      <c r="K8" s="4">
        <v>3955</v>
      </c>
      <c r="L8" s="4">
        <v>4025</v>
      </c>
      <c r="M8" s="4">
        <v>4065</v>
      </c>
      <c r="N8" s="4">
        <v>4113</v>
      </c>
      <c r="O8" s="4">
        <v>4186</v>
      </c>
      <c r="P8" s="4">
        <v>4219</v>
      </c>
      <c r="Q8" s="4">
        <v>4225</v>
      </c>
      <c r="R8" s="4">
        <v>4268</v>
      </c>
      <c r="S8" s="4">
        <v>4266</v>
      </c>
      <c r="T8" s="4">
        <v>4291</v>
      </c>
    </row>
    <row r="9" spans="1:21" ht="12" customHeight="1" x14ac:dyDescent="0.2">
      <c r="A9" s="3" t="s">
        <v>8</v>
      </c>
      <c r="B9" s="4">
        <v>972</v>
      </c>
      <c r="C9" s="4">
        <v>903</v>
      </c>
      <c r="D9" s="4">
        <v>844</v>
      </c>
      <c r="E9" s="4">
        <v>821</v>
      </c>
      <c r="F9" s="4">
        <v>839</v>
      </c>
      <c r="G9" s="4">
        <v>812</v>
      </c>
      <c r="H9" s="4">
        <v>825</v>
      </c>
      <c r="I9" s="4">
        <v>841</v>
      </c>
      <c r="J9" s="4">
        <v>858</v>
      </c>
      <c r="K9" s="4">
        <v>878</v>
      </c>
      <c r="L9" s="4">
        <v>863</v>
      </c>
      <c r="M9" s="4">
        <v>859</v>
      </c>
      <c r="N9" s="4">
        <v>860</v>
      </c>
      <c r="O9" s="4">
        <v>851</v>
      </c>
      <c r="P9" s="4">
        <v>847</v>
      </c>
      <c r="Q9" s="4">
        <v>848</v>
      </c>
      <c r="R9" s="4">
        <v>820</v>
      </c>
      <c r="S9" s="4">
        <v>825</v>
      </c>
      <c r="T9" s="4">
        <v>849</v>
      </c>
    </row>
    <row r="10" spans="1:21" ht="17.25" customHeight="1" x14ac:dyDescent="0.2">
      <c r="A10" s="2" t="s">
        <v>2</v>
      </c>
      <c r="B10" s="4"/>
      <c r="C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ht="12" customHeight="1" x14ac:dyDescent="0.2">
      <c r="A11" s="3" t="s">
        <v>9</v>
      </c>
      <c r="B11" s="4">
        <v>25966</v>
      </c>
      <c r="C11" s="4">
        <v>26019</v>
      </c>
      <c r="D11" s="4">
        <v>26171</v>
      </c>
      <c r="E11" s="4">
        <v>26416</v>
      </c>
      <c r="F11" s="4">
        <v>26534</v>
      </c>
      <c r="G11" s="4">
        <v>26807</v>
      </c>
      <c r="H11" s="4">
        <v>27072</v>
      </c>
      <c r="I11" s="4">
        <v>27317</v>
      </c>
      <c r="J11" s="4">
        <v>27559</v>
      </c>
      <c r="K11" s="4">
        <v>27910</v>
      </c>
      <c r="L11" s="4">
        <v>28065</v>
      </c>
      <c r="M11" s="4">
        <v>28242</v>
      </c>
      <c r="N11" s="4">
        <v>28480</v>
      </c>
      <c r="O11" s="4">
        <v>28540</v>
      </c>
      <c r="P11" s="4">
        <v>28753</v>
      </c>
      <c r="Q11" s="9">
        <v>28980</v>
      </c>
      <c r="R11" s="9">
        <v>29253</v>
      </c>
      <c r="S11" s="9">
        <v>29274</v>
      </c>
      <c r="T11" s="9">
        <v>29493</v>
      </c>
      <c r="U11" s="9"/>
    </row>
    <row r="12" spans="1:21" ht="12" customHeight="1" x14ac:dyDescent="0.2">
      <c r="A12" s="3" t="s">
        <v>5</v>
      </c>
      <c r="B12" s="4">
        <v>4070</v>
      </c>
      <c r="C12" s="4">
        <v>4233</v>
      </c>
      <c r="D12" s="4">
        <v>4370</v>
      </c>
      <c r="E12" s="4">
        <v>4517</v>
      </c>
      <c r="F12" s="4">
        <v>4632</v>
      </c>
      <c r="G12" s="4">
        <v>4772</v>
      </c>
      <c r="H12" s="4">
        <v>4817</v>
      </c>
      <c r="I12" s="4">
        <v>4895</v>
      </c>
      <c r="J12" s="4">
        <v>4975</v>
      </c>
      <c r="K12" s="4">
        <v>4986</v>
      </c>
      <c r="L12" s="4">
        <v>5003</v>
      </c>
      <c r="M12" s="4">
        <v>5179</v>
      </c>
      <c r="N12" s="4">
        <v>5241</v>
      </c>
      <c r="O12" s="4">
        <v>5328</v>
      </c>
      <c r="P12" s="4">
        <v>5424</v>
      </c>
      <c r="Q12" s="9">
        <v>5570</v>
      </c>
      <c r="R12" s="9">
        <v>5646</v>
      </c>
      <c r="S12" s="9">
        <v>5744</v>
      </c>
      <c r="T12" s="9">
        <v>5841</v>
      </c>
      <c r="U12" s="9"/>
    </row>
    <row r="13" spans="1:21" ht="12" customHeight="1" x14ac:dyDescent="0.2">
      <c r="A13" s="3" t="s">
        <v>6</v>
      </c>
      <c r="B13" s="4">
        <v>1252</v>
      </c>
      <c r="C13" s="4">
        <v>1285</v>
      </c>
      <c r="D13" s="4">
        <v>1282</v>
      </c>
      <c r="E13" s="4">
        <v>1291</v>
      </c>
      <c r="F13" s="4">
        <v>1312</v>
      </c>
      <c r="G13" s="4">
        <v>1329</v>
      </c>
      <c r="H13" s="4">
        <v>1317</v>
      </c>
      <c r="I13" s="4">
        <v>1309</v>
      </c>
      <c r="J13" s="4">
        <v>1337</v>
      </c>
      <c r="K13" s="4">
        <v>1325</v>
      </c>
      <c r="L13" s="4">
        <v>1312</v>
      </c>
      <c r="M13" s="4">
        <v>1282</v>
      </c>
      <c r="N13" s="4">
        <v>1330</v>
      </c>
      <c r="O13" s="4">
        <v>1332</v>
      </c>
      <c r="P13" s="4">
        <v>1371</v>
      </c>
      <c r="Q13" s="9" t="s">
        <v>11</v>
      </c>
      <c r="R13" s="9" t="s">
        <v>11</v>
      </c>
      <c r="S13" s="9" t="s">
        <v>11</v>
      </c>
      <c r="T13" s="9" t="s">
        <v>11</v>
      </c>
      <c r="U13" s="9" t="s">
        <v>10</v>
      </c>
    </row>
    <row r="14" spans="1:21" ht="12" customHeight="1" x14ac:dyDescent="0.2">
      <c r="A14" s="3" t="s">
        <v>1</v>
      </c>
      <c r="B14" s="4">
        <v>10714</v>
      </c>
      <c r="C14" s="4">
        <v>10643</v>
      </c>
      <c r="D14" s="4">
        <v>10700</v>
      </c>
      <c r="E14" s="4">
        <v>10729</v>
      </c>
      <c r="F14" s="4">
        <v>10644</v>
      </c>
      <c r="G14" s="4">
        <v>10609</v>
      </c>
      <c r="H14" s="4">
        <v>10617</v>
      </c>
      <c r="I14" s="4">
        <v>10523</v>
      </c>
      <c r="J14" s="4">
        <v>10527</v>
      </c>
      <c r="K14" s="4">
        <v>10605</v>
      </c>
      <c r="L14" s="4">
        <v>10695</v>
      </c>
      <c r="M14" s="4">
        <v>10682</v>
      </c>
      <c r="N14" s="4">
        <v>10718</v>
      </c>
      <c r="O14" s="4">
        <v>10563</v>
      </c>
      <c r="P14" s="4">
        <v>10540</v>
      </c>
      <c r="Q14" s="9" t="s">
        <v>11</v>
      </c>
      <c r="R14" s="9" t="s">
        <v>11</v>
      </c>
      <c r="S14" s="9" t="s">
        <v>11</v>
      </c>
      <c r="T14" s="9" t="s">
        <v>11</v>
      </c>
      <c r="U14" s="9" t="s">
        <v>10</v>
      </c>
    </row>
    <row r="15" spans="1:21" ht="12" customHeight="1" x14ac:dyDescent="0.2">
      <c r="A15" s="3" t="s">
        <v>7</v>
      </c>
      <c r="B15" s="4">
        <v>6554</v>
      </c>
      <c r="C15" s="4">
        <v>6732</v>
      </c>
      <c r="D15" s="4">
        <v>6854</v>
      </c>
      <c r="E15" s="4">
        <v>7002</v>
      </c>
      <c r="F15" s="4">
        <v>7016</v>
      </c>
      <c r="G15" s="4">
        <v>7268</v>
      </c>
      <c r="H15" s="4">
        <v>7440</v>
      </c>
      <c r="I15" s="4">
        <v>7636</v>
      </c>
      <c r="J15" s="4">
        <v>7736</v>
      </c>
      <c r="K15" s="4">
        <v>7910</v>
      </c>
      <c r="L15" s="4">
        <v>8050</v>
      </c>
      <c r="M15" s="4">
        <v>8130</v>
      </c>
      <c r="N15" s="4">
        <v>8226</v>
      </c>
      <c r="O15" s="4">
        <v>8372</v>
      </c>
      <c r="P15" s="4">
        <v>8438</v>
      </c>
      <c r="Q15" s="9">
        <v>8450</v>
      </c>
      <c r="R15" s="9">
        <v>8536</v>
      </c>
      <c r="S15" s="9">
        <v>8532</v>
      </c>
      <c r="T15" s="9">
        <v>8582</v>
      </c>
      <c r="U15" s="9"/>
    </row>
    <row r="16" spans="1:21" ht="12" customHeight="1" x14ac:dyDescent="0.2">
      <c r="A16" s="3" t="s">
        <v>8</v>
      </c>
      <c r="B16" s="4">
        <v>3376</v>
      </c>
      <c r="C16" s="4">
        <v>3126</v>
      </c>
      <c r="D16" s="4">
        <v>2965</v>
      </c>
      <c r="E16" s="4">
        <v>2877</v>
      </c>
      <c r="F16" s="4">
        <v>2930</v>
      </c>
      <c r="G16" s="4">
        <v>2829</v>
      </c>
      <c r="H16" s="4">
        <v>2881</v>
      </c>
      <c r="I16" s="4">
        <v>2954</v>
      </c>
      <c r="J16" s="4">
        <v>2984</v>
      </c>
      <c r="K16" s="4">
        <v>3084</v>
      </c>
      <c r="L16" s="4">
        <v>3005</v>
      </c>
      <c r="M16" s="4">
        <v>2969</v>
      </c>
      <c r="N16" s="4">
        <v>2965</v>
      </c>
      <c r="O16" s="4">
        <v>2945</v>
      </c>
      <c r="P16" s="4">
        <v>2980</v>
      </c>
      <c r="Q16" s="9" t="s">
        <v>11</v>
      </c>
      <c r="R16" s="9" t="s">
        <v>11</v>
      </c>
      <c r="S16" s="9" t="s">
        <v>11</v>
      </c>
      <c r="T16" s="9" t="s">
        <v>11</v>
      </c>
      <c r="U16" s="9" t="s">
        <v>10</v>
      </c>
    </row>
    <row r="17" spans="1:20" ht="17.25" customHeight="1" x14ac:dyDescent="0.2">
      <c r="A17" s="2" t="s">
        <v>3</v>
      </c>
      <c r="B17" s="4"/>
      <c r="C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" customHeight="1" x14ac:dyDescent="0.2">
      <c r="A18" s="3" t="s">
        <v>9</v>
      </c>
      <c r="B18" s="6">
        <v>505.90397400000001</v>
      </c>
      <c r="C18" s="6">
        <v>523.99987199999998</v>
      </c>
      <c r="D18" s="6">
        <v>564.82238600000005</v>
      </c>
      <c r="E18" s="6">
        <v>584.80684900000006</v>
      </c>
      <c r="F18" s="6">
        <v>574.95185900000001</v>
      </c>
      <c r="G18" s="6">
        <v>603.81997200000001</v>
      </c>
      <c r="H18" s="6">
        <v>591.19353000000001</v>
      </c>
      <c r="I18" s="6">
        <v>609.63739099999998</v>
      </c>
      <c r="J18" s="6">
        <v>632.84973200000002</v>
      </c>
      <c r="K18" s="6">
        <v>636.060112</v>
      </c>
      <c r="L18" s="6">
        <v>625.50967500000002</v>
      </c>
      <c r="M18" s="6">
        <v>637.01408700000002</v>
      </c>
      <c r="N18" s="6">
        <v>636.88359700000001</v>
      </c>
      <c r="O18" s="6">
        <v>659.03351899999996</v>
      </c>
      <c r="P18" s="6">
        <v>660.10050899999999</v>
      </c>
      <c r="Q18" s="6">
        <v>671.69176500000003</v>
      </c>
      <c r="R18" s="6">
        <v>673.55468599999995</v>
      </c>
      <c r="S18" s="9">
        <v>699.65014799999994</v>
      </c>
      <c r="T18" s="9">
        <v>689.68866400000002</v>
      </c>
    </row>
    <row r="19" spans="1:20" ht="12" customHeight="1" x14ac:dyDescent="0.2">
      <c r="A19" s="3" t="s">
        <v>5</v>
      </c>
      <c r="B19" s="6">
        <v>94.107494000000003</v>
      </c>
      <c r="C19" s="6">
        <v>101.562155</v>
      </c>
      <c r="D19" s="6">
        <v>112.751969</v>
      </c>
      <c r="E19" s="6">
        <v>116.412908</v>
      </c>
      <c r="F19" s="6">
        <v>115.48854</v>
      </c>
      <c r="G19" s="6">
        <v>126.704966</v>
      </c>
      <c r="H19" s="6">
        <v>123.031986</v>
      </c>
      <c r="I19" s="6">
        <v>126.46471200000001</v>
      </c>
      <c r="J19" s="6">
        <v>131.45100199999999</v>
      </c>
      <c r="K19" s="6">
        <v>134.33550399999999</v>
      </c>
      <c r="L19" s="6">
        <v>129.85365200000001</v>
      </c>
      <c r="M19" s="6">
        <v>136.46843799999999</v>
      </c>
      <c r="N19" s="6">
        <v>136.67952399999999</v>
      </c>
      <c r="O19" s="6">
        <v>138.98792499999999</v>
      </c>
      <c r="P19" s="6">
        <v>142.908275</v>
      </c>
      <c r="Q19" s="6">
        <v>149.17019999999999</v>
      </c>
      <c r="R19" s="6">
        <v>151.024126</v>
      </c>
      <c r="S19" s="9">
        <v>155.61631299999999</v>
      </c>
      <c r="T19" s="9">
        <v>155.90435500000001</v>
      </c>
    </row>
    <row r="20" spans="1:20" ht="12" customHeight="1" x14ac:dyDescent="0.2">
      <c r="A20" s="3" t="s">
        <v>6</v>
      </c>
      <c r="B20" s="6">
        <v>13.582864000000001</v>
      </c>
      <c r="C20" s="6">
        <v>14.225737000000001</v>
      </c>
      <c r="D20" s="6">
        <v>14.75681</v>
      </c>
      <c r="E20" s="6">
        <v>15.080994</v>
      </c>
      <c r="F20" s="6">
        <v>14.776835</v>
      </c>
      <c r="G20" s="6">
        <v>16.402795999999999</v>
      </c>
      <c r="H20" s="6">
        <v>16.414749</v>
      </c>
      <c r="I20" s="6">
        <v>16.458566999999999</v>
      </c>
      <c r="J20" s="6">
        <v>16.966992000000001</v>
      </c>
      <c r="K20" s="6">
        <v>16.741658999999999</v>
      </c>
      <c r="L20" s="6">
        <v>16.552392999999999</v>
      </c>
      <c r="M20" s="6">
        <v>15.749889</v>
      </c>
      <c r="N20" s="6">
        <v>16.528414000000001</v>
      </c>
      <c r="O20" s="6">
        <v>17.167997</v>
      </c>
      <c r="P20" s="6">
        <v>17.382826000000001</v>
      </c>
      <c r="Q20" s="6">
        <v>17.235581</v>
      </c>
      <c r="R20" s="6">
        <v>18.002993</v>
      </c>
      <c r="S20" s="9">
        <v>19.736512999999999</v>
      </c>
      <c r="T20" s="9">
        <v>19.285243999999999</v>
      </c>
    </row>
    <row r="21" spans="1:20" ht="12" customHeight="1" x14ac:dyDescent="0.2">
      <c r="A21" s="3" t="s">
        <v>1</v>
      </c>
      <c r="B21" s="6">
        <v>160.49865199999999</v>
      </c>
      <c r="C21" s="6">
        <v>165.13390000000001</v>
      </c>
      <c r="D21" s="6">
        <v>169.68339700000001</v>
      </c>
      <c r="E21" s="6">
        <v>177.440675</v>
      </c>
      <c r="F21" s="6">
        <v>181.09413900000001</v>
      </c>
      <c r="G21" s="6">
        <v>178.186037</v>
      </c>
      <c r="H21" s="6">
        <v>178.073902</v>
      </c>
      <c r="I21" s="6">
        <v>181.937918</v>
      </c>
      <c r="J21" s="6">
        <v>184.376261</v>
      </c>
      <c r="K21" s="6">
        <v>186.27866299999999</v>
      </c>
      <c r="L21" s="6">
        <v>184.89692099999999</v>
      </c>
      <c r="M21" s="6">
        <v>185.68341699999999</v>
      </c>
      <c r="N21" s="6">
        <v>183.23233099999999</v>
      </c>
      <c r="O21" s="6">
        <v>183.90971400000001</v>
      </c>
      <c r="P21" s="6">
        <v>183.75744700000001</v>
      </c>
      <c r="Q21" s="6">
        <v>185.54754</v>
      </c>
      <c r="R21" s="6">
        <v>186.411697</v>
      </c>
      <c r="S21" s="9">
        <v>191.995721</v>
      </c>
      <c r="T21" s="9">
        <v>188.019251</v>
      </c>
    </row>
    <row r="22" spans="1:20" ht="12" customHeight="1" x14ac:dyDescent="0.2">
      <c r="A22" s="3" t="s">
        <v>7</v>
      </c>
      <c r="B22" s="6">
        <v>165.981943</v>
      </c>
      <c r="C22" s="6">
        <v>174.38468399999999</v>
      </c>
      <c r="D22" s="6">
        <v>193.01653400000001</v>
      </c>
      <c r="E22" s="6">
        <v>206.46500900000001</v>
      </c>
      <c r="F22" s="6">
        <v>193.10880399999999</v>
      </c>
      <c r="G22" s="6">
        <v>213.73553999999999</v>
      </c>
      <c r="H22" s="6">
        <v>206.709825</v>
      </c>
      <c r="I22" s="6">
        <v>214.651636</v>
      </c>
      <c r="J22" s="6">
        <v>226.50051199999999</v>
      </c>
      <c r="K22" s="6">
        <v>225.851754</v>
      </c>
      <c r="L22" s="6">
        <v>223.027196</v>
      </c>
      <c r="M22" s="6">
        <v>228.58191400000001</v>
      </c>
      <c r="N22" s="6">
        <v>230.999461</v>
      </c>
      <c r="O22" s="6">
        <v>239.00248199999999</v>
      </c>
      <c r="P22" s="6">
        <v>245.73993200000001</v>
      </c>
      <c r="Q22" s="6">
        <v>248.632507</v>
      </c>
      <c r="R22" s="6">
        <v>248.34455399999999</v>
      </c>
      <c r="S22" s="9">
        <v>260.71454199999999</v>
      </c>
      <c r="T22" s="9">
        <v>255.74270100000001</v>
      </c>
    </row>
    <row r="23" spans="1:20" ht="12" customHeight="1" x14ac:dyDescent="0.2">
      <c r="A23" s="3" t="s">
        <v>8</v>
      </c>
      <c r="B23" s="6">
        <v>71.733020999999994</v>
      </c>
      <c r="C23" s="6">
        <v>68.693396000000007</v>
      </c>
      <c r="D23" s="6">
        <v>74.613675999999998</v>
      </c>
      <c r="E23" s="6">
        <v>69.407263</v>
      </c>
      <c r="F23" s="6">
        <v>70.483541000000002</v>
      </c>
      <c r="G23" s="6">
        <v>68.790632000000002</v>
      </c>
      <c r="H23" s="6">
        <v>66.963068000000007</v>
      </c>
      <c r="I23" s="6">
        <v>70.124557999999993</v>
      </c>
      <c r="J23" s="6">
        <v>73.554964999999996</v>
      </c>
      <c r="K23" s="6">
        <v>72.852530999999999</v>
      </c>
      <c r="L23" s="6">
        <v>71.179513</v>
      </c>
      <c r="M23" s="6">
        <v>70.530428999999998</v>
      </c>
      <c r="N23" s="6">
        <v>69.443866999999997</v>
      </c>
      <c r="O23" s="6">
        <v>79.965401</v>
      </c>
      <c r="P23" s="6">
        <v>70.312028999999995</v>
      </c>
      <c r="Q23" s="6">
        <v>71.105936999999997</v>
      </c>
      <c r="R23" s="6">
        <v>69.771316999999996</v>
      </c>
      <c r="S23" s="9">
        <v>71.587058999999996</v>
      </c>
      <c r="T23" s="9">
        <v>70.737114000000005</v>
      </c>
    </row>
    <row r="24" spans="1:20" ht="17.25" customHeight="1" x14ac:dyDescent="0.2">
      <c r="A24" s="2" t="s">
        <v>4</v>
      </c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" customHeight="1" x14ac:dyDescent="0.2">
      <c r="A25" s="3" t="s">
        <v>9</v>
      </c>
      <c r="B25" s="4">
        <f>(B18*1000000)/B4</f>
        <v>44145.198429319375</v>
      </c>
      <c r="C25" s="4">
        <f t="shared" ref="C25:J25" si="1">(C18*1000000)/C4</f>
        <v>44959.233976833973</v>
      </c>
      <c r="D25" s="4">
        <f t="shared" si="1"/>
        <v>47744.918512256976</v>
      </c>
      <c r="E25" s="4">
        <f t="shared" si="1"/>
        <v>48547.804167358459</v>
      </c>
      <c r="F25" s="4">
        <f t="shared" si="1"/>
        <v>47223.97199178645</v>
      </c>
      <c r="G25" s="4">
        <f t="shared" si="1"/>
        <v>48632.407538659791</v>
      </c>
      <c r="H25" s="4">
        <f t="shared" si="1"/>
        <v>47103.300932196638</v>
      </c>
      <c r="I25" s="4">
        <f t="shared" si="1"/>
        <v>47916.166863161205</v>
      </c>
      <c r="J25" s="4">
        <f t="shared" si="1"/>
        <v>49080.947107181637</v>
      </c>
      <c r="K25" s="4">
        <f t="shared" ref="K25:N25" si="2">(K18*1000000)/K4</f>
        <v>48803.814317501725</v>
      </c>
      <c r="L25" s="4">
        <f t="shared" si="2"/>
        <v>47632.47601279318</v>
      </c>
      <c r="M25" s="4">
        <f t="shared" si="2"/>
        <v>47831.06224658357</v>
      </c>
      <c r="N25" s="4">
        <f t="shared" si="2"/>
        <v>47334.343887030846</v>
      </c>
      <c r="O25" s="4">
        <f t="shared" ref="O25:P25" si="3">(O18*1000000)/O4</f>
        <v>48572.635539504714</v>
      </c>
      <c r="P25" s="4">
        <f t="shared" si="3"/>
        <v>48186.036134024384</v>
      </c>
      <c r="Q25" s="4">
        <f t="shared" ref="Q25:R25" si="4">(Q18*1000000)/Q4</f>
        <v>48452.121835100625</v>
      </c>
      <c r="R25" s="4">
        <f t="shared" si="4"/>
        <v>48083.572672758426</v>
      </c>
      <c r="S25" s="4">
        <f t="shared" ref="S25:T25" si="5">(S18*1000000)/S4</f>
        <v>49673.421938232161</v>
      </c>
      <c r="T25" s="4">
        <f t="shared" si="5"/>
        <v>48422.99122375904</v>
      </c>
    </row>
    <row r="26" spans="1:20" ht="12" customHeight="1" x14ac:dyDescent="0.2">
      <c r="A26" s="3" t="s">
        <v>5</v>
      </c>
      <c r="B26" s="4">
        <f t="shared" ref="B26:J30" si="6">(B19*1000000)/B5</f>
        <v>23122.234398034398</v>
      </c>
      <c r="C26" s="4">
        <f t="shared" si="6"/>
        <v>23992.949444838177</v>
      </c>
      <c r="D26" s="4">
        <f t="shared" si="6"/>
        <v>25801.365903890161</v>
      </c>
      <c r="E26" s="4">
        <f t="shared" si="6"/>
        <v>25772.173566526457</v>
      </c>
      <c r="F26" s="4">
        <f t="shared" si="6"/>
        <v>24932.759067357514</v>
      </c>
      <c r="G26" s="4">
        <f t="shared" si="6"/>
        <v>26551.753143336129</v>
      </c>
      <c r="H26" s="4">
        <f t="shared" si="6"/>
        <v>25541.205314511106</v>
      </c>
      <c r="I26" s="4">
        <f t="shared" si="6"/>
        <v>25835.487640449439</v>
      </c>
      <c r="J26" s="4">
        <f t="shared" si="6"/>
        <v>26422.311959798993</v>
      </c>
      <c r="K26" s="4">
        <f t="shared" ref="K26:N26" si="7">(K19*1000000)/K5</f>
        <v>26942.539911752909</v>
      </c>
      <c r="L26" s="4">
        <f t="shared" si="7"/>
        <v>25955.157305616634</v>
      </c>
      <c r="M26" s="4">
        <f t="shared" si="7"/>
        <v>26350.345240393897</v>
      </c>
      <c r="N26" s="4">
        <f t="shared" si="7"/>
        <v>26078.901736309865</v>
      </c>
      <c r="O26" s="4">
        <f t="shared" ref="O26:P26" si="8">(O19*1000000)/O5</f>
        <v>26086.32225975976</v>
      </c>
      <c r="P26" s="4">
        <f t="shared" si="8"/>
        <v>26347.395833333332</v>
      </c>
      <c r="Q26" s="4">
        <f t="shared" ref="Q26:R26" si="9">(Q19*1000000)/Q5</f>
        <v>26781.00538599641</v>
      </c>
      <c r="R26" s="4">
        <f t="shared" si="9"/>
        <v>26748.871059156925</v>
      </c>
      <c r="S26" s="4">
        <f t="shared" ref="S26:T26" si="10">(S19*1000000)/S5</f>
        <v>27091.976497214484</v>
      </c>
      <c r="T26" s="4">
        <f t="shared" si="10"/>
        <v>26691.38075671974</v>
      </c>
    </row>
    <row r="27" spans="1:20" ht="12" customHeight="1" x14ac:dyDescent="0.2">
      <c r="A27" s="3" t="s">
        <v>6</v>
      </c>
      <c r="B27" s="4">
        <f t="shared" si="6"/>
        <v>28297.633333333335</v>
      </c>
      <c r="C27" s="4">
        <f t="shared" si="6"/>
        <v>28451.473999999998</v>
      </c>
      <c r="D27" s="4">
        <f t="shared" si="6"/>
        <v>29279.384920634922</v>
      </c>
      <c r="E27" s="4">
        <f t="shared" si="6"/>
        <v>29982.095427435386</v>
      </c>
      <c r="F27" s="4">
        <f t="shared" si="6"/>
        <v>28748.706225680933</v>
      </c>
      <c r="G27" s="4">
        <f t="shared" si="6"/>
        <v>31422.980842911875</v>
      </c>
      <c r="H27" s="4">
        <f t="shared" si="6"/>
        <v>31749.998065764023</v>
      </c>
      <c r="I27" s="4">
        <f t="shared" si="6"/>
        <v>32020.558365758752</v>
      </c>
      <c r="J27" s="4">
        <f t="shared" si="6"/>
        <v>32073.708884688091</v>
      </c>
      <c r="K27" s="4">
        <f t="shared" ref="K27:N27" si="11">(K20*1000000)/K6</f>
        <v>31528.548022598865</v>
      </c>
      <c r="L27" s="4">
        <f t="shared" si="11"/>
        <v>31349.229166666664</v>
      </c>
      <c r="M27" s="4">
        <f t="shared" si="11"/>
        <v>31064.869822485209</v>
      </c>
      <c r="N27" s="4">
        <f t="shared" si="11"/>
        <v>31244.638941398869</v>
      </c>
      <c r="O27" s="4">
        <f t="shared" ref="O27:P27" si="12">(O20*1000000)/O6</f>
        <v>32576.844402277038</v>
      </c>
      <c r="P27" s="4">
        <f t="shared" si="12"/>
        <v>32674.484962406015</v>
      </c>
      <c r="Q27" s="4">
        <f t="shared" ref="Q27:R27" si="13">(Q20*1000000)/Q6</f>
        <v>32458.721280602636</v>
      </c>
      <c r="R27" s="4">
        <f t="shared" si="13"/>
        <v>33215.854243542439</v>
      </c>
      <c r="S27" s="4">
        <f t="shared" ref="S27:T27" si="14">(S20*1000000)/S6</f>
        <v>36347.169429097608</v>
      </c>
      <c r="T27" s="4">
        <f t="shared" si="14"/>
        <v>33481.326388888891</v>
      </c>
    </row>
    <row r="28" spans="1:20" ht="12" customHeight="1" x14ac:dyDescent="0.2">
      <c r="A28" s="3" t="s">
        <v>1</v>
      </c>
      <c r="B28" s="4">
        <f t="shared" si="6"/>
        <v>60315.164223975946</v>
      </c>
      <c r="C28" s="4">
        <f t="shared" si="6"/>
        <v>62244.214097248398</v>
      </c>
      <c r="D28" s="4">
        <f t="shared" si="6"/>
        <v>63196.795903165737</v>
      </c>
      <c r="E28" s="4">
        <f t="shared" si="6"/>
        <v>65621.551405325445</v>
      </c>
      <c r="F28" s="4">
        <f t="shared" si="6"/>
        <v>67522.050335570471</v>
      </c>
      <c r="G28" s="4">
        <f t="shared" si="6"/>
        <v>66586.710388639767</v>
      </c>
      <c r="H28" s="4">
        <f t="shared" si="6"/>
        <v>66644.424401197612</v>
      </c>
      <c r="I28" s="4">
        <f t="shared" si="6"/>
        <v>68526.522787193971</v>
      </c>
      <c r="J28" s="4">
        <f t="shared" si="6"/>
        <v>69210.308183183181</v>
      </c>
      <c r="K28" s="4">
        <f t="shared" ref="K28:N28" si="15">(K21*1000000)/K7</f>
        <v>69429.244502422662</v>
      </c>
      <c r="L28" s="4">
        <f t="shared" si="15"/>
        <v>68152.200884629565</v>
      </c>
      <c r="M28" s="4">
        <f t="shared" si="15"/>
        <v>68568.470088626287</v>
      </c>
      <c r="N28" s="4">
        <f t="shared" si="15"/>
        <v>67563.543879056044</v>
      </c>
      <c r="O28" s="4">
        <f t="shared" ref="O28:P28" si="16">(O21*1000000)/O7</f>
        <v>68725.603139013459</v>
      </c>
      <c r="P28" s="4">
        <f t="shared" si="16"/>
        <v>68643.050803137841</v>
      </c>
      <c r="Q28" s="4">
        <f t="shared" ref="Q28:R28" si="17">(Q21*1000000)/Q7</f>
        <v>69002.432130903675</v>
      </c>
      <c r="R28" s="4">
        <f t="shared" si="17"/>
        <v>68232.6855783309</v>
      </c>
      <c r="S28" s="4">
        <f t="shared" ref="S28:T28" si="18">(S21*1000000)/S7</f>
        <v>70925.644994458809</v>
      </c>
      <c r="T28" s="4">
        <f t="shared" si="18"/>
        <v>69999.721146686526</v>
      </c>
    </row>
    <row r="29" spans="1:20" ht="12" customHeight="1" x14ac:dyDescent="0.2">
      <c r="A29" s="3" t="s">
        <v>7</v>
      </c>
      <c r="B29" s="4">
        <f t="shared" si="6"/>
        <v>50650.577662496187</v>
      </c>
      <c r="C29" s="4">
        <f t="shared" si="6"/>
        <v>51807.689839572195</v>
      </c>
      <c r="D29" s="4">
        <f t="shared" si="6"/>
        <v>56322.303472424865</v>
      </c>
      <c r="E29" s="4">
        <f t="shared" si="6"/>
        <v>58973.153099114541</v>
      </c>
      <c r="F29" s="4">
        <f t="shared" si="6"/>
        <v>55048.119726339792</v>
      </c>
      <c r="G29" s="4">
        <f t="shared" si="6"/>
        <v>58815.50357732526</v>
      </c>
      <c r="H29" s="4">
        <f t="shared" si="6"/>
        <v>55567.157258064515</v>
      </c>
      <c r="I29" s="4">
        <f t="shared" si="6"/>
        <v>56220.962807752752</v>
      </c>
      <c r="J29" s="4">
        <f t="shared" si="6"/>
        <v>58557.526370217165</v>
      </c>
      <c r="K29" s="4">
        <f t="shared" ref="K29:N29" si="19">(K22*1000000)/K8</f>
        <v>57105.373957016433</v>
      </c>
      <c r="L29" s="4">
        <f t="shared" si="19"/>
        <v>55410.483478260867</v>
      </c>
      <c r="M29" s="4">
        <f t="shared" si="19"/>
        <v>56231.713161131614</v>
      </c>
      <c r="N29" s="4">
        <f t="shared" si="19"/>
        <v>56163.253343058597</v>
      </c>
      <c r="O29" s="4">
        <f t="shared" ref="O29:P29" si="20">(O22*1000000)/O8</f>
        <v>57095.671763019593</v>
      </c>
      <c r="P29" s="4">
        <f t="shared" si="20"/>
        <v>58246.013747333491</v>
      </c>
      <c r="Q29" s="4">
        <f t="shared" ref="Q29:R29" si="21">(Q22*1000000)/Q8</f>
        <v>58847.930650887574</v>
      </c>
      <c r="R29" s="4">
        <f t="shared" si="21"/>
        <v>58187.571227741333</v>
      </c>
      <c r="S29" s="4">
        <f t="shared" ref="S29:T29" si="22">(S22*1000000)/S8</f>
        <v>61114.519924988279</v>
      </c>
      <c r="T29" s="4">
        <f t="shared" si="22"/>
        <v>59599.790491726868</v>
      </c>
    </row>
    <row r="30" spans="1:20" ht="12" customHeight="1" x14ac:dyDescent="0.2">
      <c r="A30" s="3" t="s">
        <v>8</v>
      </c>
      <c r="B30" s="4">
        <f t="shared" si="6"/>
        <v>73799.404320987655</v>
      </c>
      <c r="C30" s="4">
        <f t="shared" si="6"/>
        <v>76072.42081949058</v>
      </c>
      <c r="D30" s="4">
        <f t="shared" si="6"/>
        <v>88404.829383886259</v>
      </c>
      <c r="E30" s="4">
        <f t="shared" si="6"/>
        <v>84539.906211936657</v>
      </c>
      <c r="F30" s="4">
        <f t="shared" si="6"/>
        <v>84008.988081048868</v>
      </c>
      <c r="G30" s="4">
        <f t="shared" si="6"/>
        <v>84717.527093596058</v>
      </c>
      <c r="H30" s="4">
        <f t="shared" si="6"/>
        <v>81167.355151515163</v>
      </c>
      <c r="I30" s="4">
        <f t="shared" si="6"/>
        <v>83382.351961950058</v>
      </c>
      <c r="J30" s="4">
        <f t="shared" si="6"/>
        <v>85728.397435897437</v>
      </c>
      <c r="K30" s="4">
        <f t="shared" ref="K30:N30" si="23">(K23*1000000)/K9</f>
        <v>82975.547835990888</v>
      </c>
      <c r="L30" s="4">
        <f t="shared" si="23"/>
        <v>82479.157589803013</v>
      </c>
      <c r="M30" s="4">
        <f t="shared" si="23"/>
        <v>82107.600698486611</v>
      </c>
      <c r="N30" s="4">
        <f t="shared" si="23"/>
        <v>80748.682558139539</v>
      </c>
      <c r="O30" s="4">
        <f t="shared" ref="O30:P30" si="24">(O23*1000000)/O9</f>
        <v>93966.393654524087</v>
      </c>
      <c r="P30" s="4">
        <f t="shared" si="24"/>
        <v>83013.021251475802</v>
      </c>
      <c r="Q30" s="4">
        <f t="shared" ref="Q30:R30" si="25">(Q23*1000000)/Q9</f>
        <v>83851.340801886792</v>
      </c>
      <c r="R30" s="4">
        <f t="shared" si="25"/>
        <v>85086.971951219515</v>
      </c>
      <c r="S30" s="4">
        <f t="shared" ref="S30:T30" si="26">(S23*1000000)/S9</f>
        <v>86772.192727272733</v>
      </c>
      <c r="T30" s="4">
        <f t="shared" si="26"/>
        <v>83318.155477031803</v>
      </c>
    </row>
    <row r="31" spans="1:20" ht="12" customHeight="1" x14ac:dyDescent="0.2">
      <c r="A31" s="7" t="s">
        <v>13</v>
      </c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" customHeight="1" x14ac:dyDescent="0.2">
      <c r="A32" s="3" t="s">
        <v>12</v>
      </c>
    </row>
    <row r="33" spans="4:4" ht="12" customHeight="1" x14ac:dyDescent="0.2">
      <c r="D33" s="3"/>
    </row>
    <row r="34" spans="4:4" ht="12" customHeight="1" x14ac:dyDescent="0.2">
      <c r="D34" s="3"/>
    </row>
    <row r="35" spans="4:4" ht="12" customHeight="1" x14ac:dyDescent="0.2">
      <c r="D35" s="3"/>
    </row>
    <row r="36" spans="4:4" x14ac:dyDescent="0.2">
      <c r="D36" s="3"/>
    </row>
    <row r="37" spans="4:4" x14ac:dyDescent="0.2">
      <c r="D37" s="3"/>
    </row>
    <row r="38" spans="4:4" x14ac:dyDescent="0.2">
      <c r="D38" s="3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732B-451B-4D19-AFE6-6A5321A596C3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2012-08-22T07:07:17Z</dcterms:created>
  <dcterms:modified xsi:type="dcterms:W3CDTF">2022-04-28T10:12:58Z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dc73445f3e73481493e9fa66ef3b2698</vt:lpwstr>
  </property>
</Properties>
</file>