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W:\Hemsidan\Excelfiler\Färdiga filer\Hållbar utveckling\Social hållbarhet\"/>
    </mc:Choice>
  </mc:AlternateContent>
  <xr:revisionPtr revIDLastSave="0" documentId="13_ncr:1_{88EDF036-093C-436C-810E-272096C96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olog4a" sheetId="62" r:id="rId1"/>
    <sheet name="Sociolog4b" sheetId="63" r:id="rId2"/>
    <sheet name="Tabell" sheetId="59" r:id="rId3"/>
    <sheet name="ESRI_MAPINFO_SHEET" sheetId="6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1" i="59" l="1"/>
  <c r="I4" i="59" l="1"/>
  <c r="I5" i="59" s="1"/>
  <c r="I6" i="59" l="1"/>
  <c r="I7" i="59" l="1"/>
  <c r="I8" i="59" s="1"/>
  <c r="I9" i="59" s="1"/>
  <c r="I10" i="59" s="1"/>
  <c r="I11" i="59" s="1"/>
  <c r="I12" i="59" s="1"/>
  <c r="I13" i="59" s="1"/>
  <c r="I14" i="59" s="1"/>
  <c r="I15" i="59" s="1"/>
  <c r="I16" i="59" s="1"/>
  <c r="I17" i="59" s="1"/>
  <c r="I18" i="59" s="1"/>
  <c r="I19" i="59" s="1"/>
  <c r="I20" i="59" s="1"/>
  <c r="I21" i="59" s="1"/>
  <c r="I22" i="59" s="1"/>
  <c r="I23" i="59" s="1"/>
  <c r="I24" i="59" s="1"/>
  <c r="I25" i="59" s="1"/>
  <c r="I26" i="59" s="1"/>
  <c r="I27" i="59" s="1"/>
  <c r="I28" i="59" s="1"/>
  <c r="I29" i="59" s="1"/>
  <c r="I30" i="59" s="1"/>
  <c r="I31" i="59" s="1"/>
  <c r="I32" i="59" s="1"/>
  <c r="I33" i="59" s="1"/>
  <c r="I34" i="59" s="1"/>
  <c r="I35" i="59" s="1"/>
  <c r="I36" i="59" s="1"/>
  <c r="I37" i="59" s="1"/>
  <c r="I38" i="59" s="1"/>
  <c r="I39" i="59" s="1"/>
  <c r="I40" i="59" s="1"/>
  <c r="I41" i="59" s="1"/>
  <c r="I42" i="59" s="1"/>
  <c r="I43" i="59" s="1"/>
  <c r="I44" i="59" s="1"/>
  <c r="I45" i="59" s="1"/>
  <c r="I46" i="59" s="1"/>
  <c r="I47" i="59" s="1"/>
  <c r="A4" i="59"/>
  <c r="I48" i="59" l="1"/>
  <c r="A5" i="59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A40" i="59" s="1"/>
  <c r="A41" i="59" s="1"/>
  <c r="A42" i="59" s="1"/>
  <c r="A43" i="59" s="1"/>
  <c r="A44" i="59" s="1"/>
  <c r="I49" i="59" l="1"/>
  <c r="I50" i="59" s="1"/>
  <c r="I51" i="59" s="1"/>
  <c r="I52" i="59" s="1"/>
  <c r="I53" i="59" s="1"/>
  <c r="I54" i="59" s="1"/>
  <c r="I55" i="59" s="1"/>
  <c r="I56" i="59" s="1"/>
  <c r="I57" i="59" s="1"/>
  <c r="I58" i="59" s="1"/>
  <c r="I59" i="59" s="1"/>
  <c r="I60" i="59" s="1"/>
  <c r="I61" i="59" s="1"/>
  <c r="I62" i="59" s="1"/>
  <c r="I63" i="59" s="1"/>
  <c r="I64" i="59" s="1"/>
  <c r="I65" i="59" s="1"/>
  <c r="I66" i="59" s="1"/>
  <c r="I67" i="59" s="1"/>
  <c r="I68" i="59" s="1"/>
  <c r="A45" i="59"/>
  <c r="A46" i="59" s="1"/>
  <c r="A47" i="59" s="1"/>
  <c r="I1" i="59" l="1"/>
  <c r="A48" i="59"/>
  <c r="A49" i="59" l="1"/>
  <c r="A50" i="59" s="1"/>
  <c r="A51" i="59" s="1"/>
  <c r="A52" i="59" s="1"/>
  <c r="A53" i="59" s="1"/>
  <c r="A54" i="59" s="1"/>
  <c r="A55" i="59" s="1"/>
  <c r="A56" i="59" s="1"/>
  <c r="A57" i="59" s="1"/>
  <c r="A58" i="59" s="1"/>
  <c r="A59" i="59" s="1"/>
  <c r="A60" i="59" s="1"/>
  <c r="A61" i="59" s="1"/>
  <c r="A62" i="59" s="1"/>
  <c r="A63" i="59" s="1"/>
  <c r="A64" i="59" s="1"/>
  <c r="A65" i="59" s="1"/>
  <c r="A66" i="59" s="1"/>
  <c r="A67" i="59" s="1"/>
  <c r="A68" i="59" s="1"/>
  <c r="A1" i="59" l="1"/>
</calcChain>
</file>

<file path=xl/sharedStrings.xml><?xml version="1.0" encoding="utf-8"?>
<sst xmlns="http://schemas.openxmlformats.org/spreadsheetml/2006/main" count="14" uniqueCount="8">
  <si>
    <t>80+ år</t>
  </si>
  <si>
    <t>År</t>
  </si>
  <si>
    <t>0–19 år</t>
  </si>
  <si>
    <t>20–39 år</t>
  </si>
  <si>
    <t>40–59 år</t>
  </si>
  <si>
    <t>60–79 år</t>
  </si>
  <si>
    <t>Källa: ÅSUB prognos år 2019 (basscenario)</t>
  </si>
  <si>
    <t>Källa: Statistikcentralen prognos 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</si>
</sst>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*&quot;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3" fontId="6" fillId="0" borderId="0" xfId="0" applyNumberFormat="1" applyFont="1"/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&quot;*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&quot;*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strRef>
          <c:f>Tabell!$A$1</c:f>
          <c:strCache>
            <c:ptCount val="1"/>
            <c:pt idx="0">
              <c:v>Befolkningstillväxten efter åldersgrupp år 1975–2040 (ÅSUB prognos 2021–2040)</c:v>
            </c:pt>
          </c:strCache>
        </c:strRef>
      </c:tx>
      <c:layout>
        <c:manualLayout>
          <c:xMode val="edge"/>
          <c:yMode val="edge"/>
          <c:x val="0.19407840074803495"/>
          <c:y val="2.5550240151666386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0084261560834235E-2"/>
          <c:y val="0.13331689575712224"/>
          <c:w val="0.90101063935122083"/>
          <c:h val="0.7445551079657905"/>
        </c:manualLayout>
      </c:layout>
      <c:areaChart>
        <c:grouping val="stacked"/>
        <c:varyColors val="0"/>
        <c:ser>
          <c:idx val="0"/>
          <c:order val="0"/>
          <c:tx>
            <c:strRef>
              <c:f>Tabell!$B$2</c:f>
              <c:strCache>
                <c:ptCount val="1"/>
                <c:pt idx="0">
                  <c:v>0–19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Tabell!$B$3:$B$68</c:f>
              <c:numCache>
                <c:formatCode>#,##0</c:formatCode>
                <c:ptCount val="66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6570</c:v>
                </c:pt>
                <c:pt idx="47">
                  <c:v>6622</c:v>
                </c:pt>
                <c:pt idx="48">
                  <c:v>6659</c:v>
                </c:pt>
                <c:pt idx="49">
                  <c:v>6685</c:v>
                </c:pt>
                <c:pt idx="50">
                  <c:v>6715</c:v>
                </c:pt>
                <c:pt idx="51">
                  <c:v>6720</c:v>
                </c:pt>
                <c:pt idx="52">
                  <c:v>6734</c:v>
                </c:pt>
                <c:pt idx="53">
                  <c:v>6749</c:v>
                </c:pt>
                <c:pt idx="54">
                  <c:v>6774</c:v>
                </c:pt>
                <c:pt idx="55">
                  <c:v>6785</c:v>
                </c:pt>
                <c:pt idx="56">
                  <c:v>6793</c:v>
                </c:pt>
                <c:pt idx="57">
                  <c:v>6807</c:v>
                </c:pt>
                <c:pt idx="58">
                  <c:v>6819</c:v>
                </c:pt>
                <c:pt idx="59">
                  <c:v>6828</c:v>
                </c:pt>
                <c:pt idx="60">
                  <c:v>6843</c:v>
                </c:pt>
                <c:pt idx="61">
                  <c:v>6856</c:v>
                </c:pt>
                <c:pt idx="62">
                  <c:v>6884</c:v>
                </c:pt>
                <c:pt idx="63">
                  <c:v>6895</c:v>
                </c:pt>
                <c:pt idx="64">
                  <c:v>6916</c:v>
                </c:pt>
                <c:pt idx="65">
                  <c:v>6936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D-46C3-B631-7BB2434137B2}"/>
            </c:ext>
          </c:extLst>
        </c:ser>
        <c:ser>
          <c:idx val="1"/>
          <c:order val="1"/>
          <c:tx>
            <c:strRef>
              <c:f>Tabell!$C$2</c:f>
              <c:strCache>
                <c:ptCount val="1"/>
                <c:pt idx="0">
                  <c:v>20–39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Tabell!$C$3:$C$68</c:f>
              <c:numCache>
                <c:formatCode>#,##0</c:formatCode>
                <c:ptCount val="66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6871</c:v>
                </c:pt>
                <c:pt idx="47">
                  <c:v>6840</c:v>
                </c:pt>
                <c:pt idx="48">
                  <c:v>6865</c:v>
                </c:pt>
                <c:pt idx="49">
                  <c:v>6907</c:v>
                </c:pt>
                <c:pt idx="50">
                  <c:v>6916</c:v>
                </c:pt>
                <c:pt idx="51">
                  <c:v>6968</c:v>
                </c:pt>
                <c:pt idx="52">
                  <c:v>6987</c:v>
                </c:pt>
                <c:pt idx="53">
                  <c:v>6990</c:v>
                </c:pt>
                <c:pt idx="54">
                  <c:v>6987</c:v>
                </c:pt>
                <c:pt idx="55">
                  <c:v>6981</c:v>
                </c:pt>
                <c:pt idx="56">
                  <c:v>7000</c:v>
                </c:pt>
                <c:pt idx="57">
                  <c:v>7023</c:v>
                </c:pt>
                <c:pt idx="58">
                  <c:v>7047</c:v>
                </c:pt>
                <c:pt idx="59">
                  <c:v>7083</c:v>
                </c:pt>
                <c:pt idx="60">
                  <c:v>7105</c:v>
                </c:pt>
                <c:pt idx="61">
                  <c:v>7138</c:v>
                </c:pt>
                <c:pt idx="62">
                  <c:v>7167</c:v>
                </c:pt>
                <c:pt idx="63">
                  <c:v>7188</c:v>
                </c:pt>
                <c:pt idx="64">
                  <c:v>7215</c:v>
                </c:pt>
                <c:pt idx="65">
                  <c:v>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D-46C3-B631-7BB2434137B2}"/>
            </c:ext>
          </c:extLst>
        </c:ser>
        <c:ser>
          <c:idx val="2"/>
          <c:order val="2"/>
          <c:tx>
            <c:strRef>
              <c:f>Tabell!$D$2</c:f>
              <c:strCache>
                <c:ptCount val="1"/>
                <c:pt idx="0">
                  <c:v>40–59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Tabell!$D$3:$D$68</c:f>
              <c:numCache>
                <c:formatCode>#,##0</c:formatCode>
                <c:ptCount val="66"/>
                <c:pt idx="0">
                  <c:v>4860</c:v>
                </c:pt>
                <c:pt idx="1">
                  <c:v>4803</c:v>
                </c:pt>
                <c:pt idx="2">
                  <c:v>4780</c:v>
                </c:pt>
                <c:pt idx="3">
                  <c:v>4751</c:v>
                </c:pt>
                <c:pt idx="4">
                  <c:v>4770</c:v>
                </c:pt>
                <c:pt idx="5">
                  <c:v>4798</c:v>
                </c:pt>
                <c:pt idx="6">
                  <c:v>4842</c:v>
                </c:pt>
                <c:pt idx="7">
                  <c:v>4902</c:v>
                </c:pt>
                <c:pt idx="8">
                  <c:v>4942</c:v>
                </c:pt>
                <c:pt idx="9">
                  <c:v>5064</c:v>
                </c:pt>
                <c:pt idx="10">
                  <c:v>5215</c:v>
                </c:pt>
                <c:pt idx="11">
                  <c:v>5411</c:v>
                </c:pt>
                <c:pt idx="12">
                  <c:v>5575</c:v>
                </c:pt>
                <c:pt idx="13">
                  <c:v>5770</c:v>
                </c:pt>
                <c:pt idx="14">
                  <c:v>5922</c:v>
                </c:pt>
                <c:pt idx="15">
                  <c:v>6114</c:v>
                </c:pt>
                <c:pt idx="16">
                  <c:v>6305</c:v>
                </c:pt>
                <c:pt idx="17">
                  <c:v>6471</c:v>
                </c:pt>
                <c:pt idx="18">
                  <c:v>6681</c:v>
                </c:pt>
                <c:pt idx="19">
                  <c:v>6856</c:v>
                </c:pt>
                <c:pt idx="20">
                  <c:v>6952</c:v>
                </c:pt>
                <c:pt idx="21">
                  <c:v>7065</c:v>
                </c:pt>
                <c:pt idx="22">
                  <c:v>7148</c:v>
                </c:pt>
                <c:pt idx="23">
                  <c:v>7303</c:v>
                </c:pt>
                <c:pt idx="24">
                  <c:v>7403</c:v>
                </c:pt>
                <c:pt idx="25">
                  <c:v>7510</c:v>
                </c:pt>
                <c:pt idx="26">
                  <c:v>7603</c:v>
                </c:pt>
                <c:pt idx="27">
                  <c:v>7703</c:v>
                </c:pt>
                <c:pt idx="28">
                  <c:v>7800</c:v>
                </c:pt>
                <c:pt idx="29">
                  <c:v>7864</c:v>
                </c:pt>
                <c:pt idx="30">
                  <c:v>7915</c:v>
                </c:pt>
                <c:pt idx="31">
                  <c:v>7909</c:v>
                </c:pt>
                <c:pt idx="32">
                  <c:v>7965</c:v>
                </c:pt>
                <c:pt idx="33">
                  <c:v>8004</c:v>
                </c:pt>
                <c:pt idx="34">
                  <c:v>7976</c:v>
                </c:pt>
                <c:pt idx="35">
                  <c:v>8010</c:v>
                </c:pt>
                <c:pt idx="36">
                  <c:v>8075</c:v>
                </c:pt>
                <c:pt idx="37">
                  <c:v>8004</c:v>
                </c:pt>
                <c:pt idx="38">
                  <c:v>7947</c:v>
                </c:pt>
                <c:pt idx="39">
                  <c:v>7932</c:v>
                </c:pt>
                <c:pt idx="40">
                  <c:v>7950</c:v>
                </c:pt>
                <c:pt idx="41">
                  <c:v>7982</c:v>
                </c:pt>
                <c:pt idx="42">
                  <c:v>7957</c:v>
                </c:pt>
                <c:pt idx="43">
                  <c:v>7994</c:v>
                </c:pt>
                <c:pt idx="44">
                  <c:v>7948</c:v>
                </c:pt>
                <c:pt idx="45">
                  <c:v>8011</c:v>
                </c:pt>
                <c:pt idx="46">
                  <c:v>8110</c:v>
                </c:pt>
                <c:pt idx="47">
                  <c:v>8175</c:v>
                </c:pt>
                <c:pt idx="48">
                  <c:v>8205</c:v>
                </c:pt>
                <c:pt idx="49">
                  <c:v>8217</c:v>
                </c:pt>
                <c:pt idx="50">
                  <c:v>8197</c:v>
                </c:pt>
                <c:pt idx="51">
                  <c:v>8206</c:v>
                </c:pt>
                <c:pt idx="52">
                  <c:v>8186</c:v>
                </c:pt>
                <c:pt idx="53">
                  <c:v>8214</c:v>
                </c:pt>
                <c:pt idx="54">
                  <c:v>8287</c:v>
                </c:pt>
                <c:pt idx="55">
                  <c:v>8367</c:v>
                </c:pt>
                <c:pt idx="56">
                  <c:v>8398</c:v>
                </c:pt>
                <c:pt idx="57">
                  <c:v>8458</c:v>
                </c:pt>
                <c:pt idx="58">
                  <c:v>8510</c:v>
                </c:pt>
                <c:pt idx="59">
                  <c:v>8554</c:v>
                </c:pt>
                <c:pt idx="60">
                  <c:v>8607</c:v>
                </c:pt>
                <c:pt idx="61">
                  <c:v>8629</c:v>
                </c:pt>
                <c:pt idx="62">
                  <c:v>8695</c:v>
                </c:pt>
                <c:pt idx="63">
                  <c:v>8745</c:v>
                </c:pt>
                <c:pt idx="64">
                  <c:v>8799</c:v>
                </c:pt>
                <c:pt idx="65">
                  <c:v>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4D-46C3-B631-7BB2434137B2}"/>
            </c:ext>
          </c:extLst>
        </c:ser>
        <c:ser>
          <c:idx val="3"/>
          <c:order val="3"/>
          <c:tx>
            <c:strRef>
              <c:f>Tabell!$E$2</c:f>
              <c:strCache>
                <c:ptCount val="1"/>
                <c:pt idx="0">
                  <c:v>60–79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Tabell!$E$3:$E$68</c:f>
              <c:numCache>
                <c:formatCode>#,##0</c:formatCode>
                <c:ptCount val="66"/>
                <c:pt idx="0">
                  <c:v>3813</c:v>
                </c:pt>
                <c:pt idx="1">
                  <c:v>3861</c:v>
                </c:pt>
                <c:pt idx="2">
                  <c:v>3927</c:v>
                </c:pt>
                <c:pt idx="3">
                  <c:v>3954</c:v>
                </c:pt>
                <c:pt idx="4">
                  <c:v>4008</c:v>
                </c:pt>
                <c:pt idx="5">
                  <c:v>4023</c:v>
                </c:pt>
                <c:pt idx="6">
                  <c:v>4081</c:v>
                </c:pt>
                <c:pt idx="7">
                  <c:v>4151</c:v>
                </c:pt>
                <c:pt idx="8">
                  <c:v>4181</c:v>
                </c:pt>
                <c:pt idx="9">
                  <c:v>4184</c:v>
                </c:pt>
                <c:pt idx="10">
                  <c:v>4192</c:v>
                </c:pt>
                <c:pt idx="11">
                  <c:v>4204</c:v>
                </c:pt>
                <c:pt idx="12">
                  <c:v>4221</c:v>
                </c:pt>
                <c:pt idx="13">
                  <c:v>4225</c:v>
                </c:pt>
                <c:pt idx="14">
                  <c:v>4201</c:v>
                </c:pt>
                <c:pt idx="15">
                  <c:v>4141</c:v>
                </c:pt>
                <c:pt idx="16">
                  <c:v>4104</c:v>
                </c:pt>
                <c:pt idx="17">
                  <c:v>4079</c:v>
                </c:pt>
                <c:pt idx="18">
                  <c:v>4039</c:v>
                </c:pt>
                <c:pt idx="19">
                  <c:v>3989</c:v>
                </c:pt>
                <c:pt idx="20">
                  <c:v>3996</c:v>
                </c:pt>
                <c:pt idx="21">
                  <c:v>4008</c:v>
                </c:pt>
                <c:pt idx="22">
                  <c:v>4047</c:v>
                </c:pt>
                <c:pt idx="23">
                  <c:v>4090</c:v>
                </c:pt>
                <c:pt idx="24">
                  <c:v>4164</c:v>
                </c:pt>
                <c:pt idx="25">
                  <c:v>4211</c:v>
                </c:pt>
                <c:pt idx="26">
                  <c:v>4283</c:v>
                </c:pt>
                <c:pt idx="27">
                  <c:v>4389</c:v>
                </c:pt>
                <c:pt idx="28">
                  <c:v>4465</c:v>
                </c:pt>
                <c:pt idx="29">
                  <c:v>4590</c:v>
                </c:pt>
                <c:pt idx="30">
                  <c:v>4779</c:v>
                </c:pt>
                <c:pt idx="31">
                  <c:v>4972</c:v>
                </c:pt>
                <c:pt idx="32">
                  <c:v>5187</c:v>
                </c:pt>
                <c:pt idx="33">
                  <c:v>5391</c:v>
                </c:pt>
                <c:pt idx="34">
                  <c:v>5582</c:v>
                </c:pt>
                <c:pt idx="35">
                  <c:v>5792</c:v>
                </c:pt>
                <c:pt idx="36">
                  <c:v>5928</c:v>
                </c:pt>
                <c:pt idx="37">
                  <c:v>6084</c:v>
                </c:pt>
                <c:pt idx="38">
                  <c:v>6270</c:v>
                </c:pt>
                <c:pt idx="39">
                  <c:v>6459</c:v>
                </c:pt>
                <c:pt idx="40">
                  <c:v>6559</c:v>
                </c:pt>
                <c:pt idx="41">
                  <c:v>6682</c:v>
                </c:pt>
                <c:pt idx="42">
                  <c:v>6803</c:v>
                </c:pt>
                <c:pt idx="43">
                  <c:v>6926</c:v>
                </c:pt>
                <c:pt idx="44">
                  <c:v>7025</c:v>
                </c:pt>
                <c:pt idx="45">
                  <c:v>7139</c:v>
                </c:pt>
                <c:pt idx="46">
                  <c:v>7218</c:v>
                </c:pt>
                <c:pt idx="47">
                  <c:v>7294</c:v>
                </c:pt>
                <c:pt idx="48">
                  <c:v>7368</c:v>
                </c:pt>
                <c:pt idx="49">
                  <c:v>7426</c:v>
                </c:pt>
                <c:pt idx="50">
                  <c:v>7519</c:v>
                </c:pt>
                <c:pt idx="51">
                  <c:v>7532</c:v>
                </c:pt>
                <c:pt idx="52">
                  <c:v>7611</c:v>
                </c:pt>
                <c:pt idx="53">
                  <c:v>7664</c:v>
                </c:pt>
                <c:pt idx="54">
                  <c:v>7671</c:v>
                </c:pt>
                <c:pt idx="55">
                  <c:v>7736</c:v>
                </c:pt>
                <c:pt idx="56">
                  <c:v>7802</c:v>
                </c:pt>
                <c:pt idx="57">
                  <c:v>7807</c:v>
                </c:pt>
                <c:pt idx="58">
                  <c:v>7806</c:v>
                </c:pt>
                <c:pt idx="59">
                  <c:v>7824</c:v>
                </c:pt>
                <c:pt idx="60">
                  <c:v>7888</c:v>
                </c:pt>
                <c:pt idx="61">
                  <c:v>7946</c:v>
                </c:pt>
                <c:pt idx="62">
                  <c:v>7978</c:v>
                </c:pt>
                <c:pt idx="63">
                  <c:v>8021</c:v>
                </c:pt>
                <c:pt idx="64">
                  <c:v>8050</c:v>
                </c:pt>
                <c:pt idx="65">
                  <c:v>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4D-46C3-B631-7BB2434137B2}"/>
            </c:ext>
          </c:extLst>
        </c:ser>
        <c:ser>
          <c:idx val="4"/>
          <c:order val="4"/>
          <c:tx>
            <c:strRef>
              <c:f>Tabell!$F$2</c:f>
              <c:strCache>
                <c:ptCount val="1"/>
                <c:pt idx="0">
                  <c:v>80+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Tabell!$F$3:$F$68</c:f>
              <c:numCache>
                <c:formatCode>#,##0</c:formatCode>
                <c:ptCount val="66"/>
                <c:pt idx="0">
                  <c:v>554</c:v>
                </c:pt>
                <c:pt idx="1">
                  <c:v>591</c:v>
                </c:pt>
                <c:pt idx="2">
                  <c:v>617</c:v>
                </c:pt>
                <c:pt idx="3">
                  <c:v>659</c:v>
                </c:pt>
                <c:pt idx="4">
                  <c:v>680</c:v>
                </c:pt>
                <c:pt idx="5">
                  <c:v>709</c:v>
                </c:pt>
                <c:pt idx="6">
                  <c:v>735</c:v>
                </c:pt>
                <c:pt idx="7">
                  <c:v>753</c:v>
                </c:pt>
                <c:pt idx="8">
                  <c:v>759</c:v>
                </c:pt>
                <c:pt idx="9">
                  <c:v>790</c:v>
                </c:pt>
                <c:pt idx="10">
                  <c:v>825</c:v>
                </c:pt>
                <c:pt idx="11">
                  <c:v>872</c:v>
                </c:pt>
                <c:pt idx="12">
                  <c:v>919</c:v>
                </c:pt>
                <c:pt idx="13">
                  <c:v>945</c:v>
                </c:pt>
                <c:pt idx="14">
                  <c:v>962</c:v>
                </c:pt>
                <c:pt idx="15">
                  <c:v>1014</c:v>
                </c:pt>
                <c:pt idx="16">
                  <c:v>1058</c:v>
                </c:pt>
                <c:pt idx="17">
                  <c:v>1088</c:v>
                </c:pt>
                <c:pt idx="18">
                  <c:v>1126</c:v>
                </c:pt>
                <c:pt idx="19">
                  <c:v>1195</c:v>
                </c:pt>
                <c:pt idx="20">
                  <c:v>1227</c:v>
                </c:pt>
                <c:pt idx="21">
                  <c:v>1228</c:v>
                </c:pt>
                <c:pt idx="22">
                  <c:v>1265</c:v>
                </c:pt>
                <c:pt idx="23">
                  <c:v>1273</c:v>
                </c:pt>
                <c:pt idx="24">
                  <c:v>1243</c:v>
                </c:pt>
                <c:pt idx="25">
                  <c:v>1260</c:v>
                </c:pt>
                <c:pt idx="26">
                  <c:v>1300</c:v>
                </c:pt>
                <c:pt idx="27">
                  <c:v>1324</c:v>
                </c:pt>
                <c:pt idx="28">
                  <c:v>1328</c:v>
                </c:pt>
                <c:pt idx="29">
                  <c:v>1348</c:v>
                </c:pt>
                <c:pt idx="30">
                  <c:v>1363</c:v>
                </c:pt>
                <c:pt idx="31">
                  <c:v>1389</c:v>
                </c:pt>
                <c:pt idx="32">
                  <c:v>1412</c:v>
                </c:pt>
                <c:pt idx="33">
                  <c:v>1414</c:v>
                </c:pt>
                <c:pt idx="34">
                  <c:v>1451</c:v>
                </c:pt>
                <c:pt idx="35">
                  <c:v>1443</c:v>
                </c:pt>
                <c:pt idx="36">
                  <c:v>1448</c:v>
                </c:pt>
                <c:pt idx="37">
                  <c:v>1451</c:v>
                </c:pt>
                <c:pt idx="38">
                  <c:v>1470</c:v>
                </c:pt>
                <c:pt idx="39">
                  <c:v>1491</c:v>
                </c:pt>
                <c:pt idx="40">
                  <c:v>1511</c:v>
                </c:pt>
                <c:pt idx="41">
                  <c:v>1517</c:v>
                </c:pt>
                <c:pt idx="42">
                  <c:v>1582</c:v>
                </c:pt>
                <c:pt idx="43">
                  <c:v>1611</c:v>
                </c:pt>
                <c:pt idx="44">
                  <c:v>1654</c:v>
                </c:pt>
                <c:pt idx="45">
                  <c:v>1712</c:v>
                </c:pt>
                <c:pt idx="46">
                  <c:v>1722</c:v>
                </c:pt>
                <c:pt idx="47">
                  <c:v>1791</c:v>
                </c:pt>
                <c:pt idx="48">
                  <c:v>1856</c:v>
                </c:pt>
                <c:pt idx="49">
                  <c:v>1948</c:v>
                </c:pt>
                <c:pt idx="50">
                  <c:v>2059</c:v>
                </c:pt>
                <c:pt idx="51">
                  <c:v>2208</c:v>
                </c:pt>
                <c:pt idx="52">
                  <c:v>2341</c:v>
                </c:pt>
                <c:pt idx="53">
                  <c:v>2457</c:v>
                </c:pt>
                <c:pt idx="54">
                  <c:v>2566</c:v>
                </c:pt>
                <c:pt idx="55">
                  <c:v>2630</c:v>
                </c:pt>
                <c:pt idx="56">
                  <c:v>2705</c:v>
                </c:pt>
                <c:pt idx="57">
                  <c:v>2812</c:v>
                </c:pt>
                <c:pt idx="58">
                  <c:v>2924</c:v>
                </c:pt>
                <c:pt idx="59">
                  <c:v>3015</c:v>
                </c:pt>
                <c:pt idx="60">
                  <c:v>3056</c:v>
                </c:pt>
                <c:pt idx="61">
                  <c:v>3112</c:v>
                </c:pt>
                <c:pt idx="62">
                  <c:v>3156</c:v>
                </c:pt>
                <c:pt idx="63">
                  <c:v>3201</c:v>
                </c:pt>
                <c:pt idx="64">
                  <c:v>3256</c:v>
                </c:pt>
                <c:pt idx="65">
                  <c:v>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4D-46C3-B631-7BB24341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358464"/>
        <c:axId val="257687936"/>
      </c:areaChart>
      <c:catAx>
        <c:axId val="2573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57687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57687936"/>
        <c:scaling>
          <c:orientation val="minMax"/>
          <c:max val="4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57358464"/>
        <c:crosses val="autoZero"/>
        <c:crossBetween val="midCat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strRef>
          <c:f>Tabell!$I$1</c:f>
          <c:strCache>
            <c:ptCount val="1"/>
            <c:pt idx="0">
              <c:v>Befolkningstillväxten efter åldersgrupp år 1975–2040 (Statistikcentralen prognos 2021–2040)</c:v>
            </c:pt>
          </c:strCache>
        </c:strRef>
      </c:tx>
      <c:layout>
        <c:manualLayout>
          <c:xMode val="edge"/>
          <c:yMode val="edge"/>
          <c:x val="0.14616699286643256"/>
          <c:y val="2.9760382420143359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0084261560834235E-2"/>
          <c:y val="0.13331689575712224"/>
          <c:w val="0.90101063935122083"/>
          <c:h val="0.7445551079657905"/>
        </c:manualLayout>
      </c:layout>
      <c:areaChart>
        <c:grouping val="stacked"/>
        <c:varyColors val="0"/>
        <c:ser>
          <c:idx val="1"/>
          <c:order val="0"/>
          <c:tx>
            <c:strRef>
              <c:f>Tabell!$J$2</c:f>
              <c:strCache>
                <c:ptCount val="1"/>
                <c:pt idx="0">
                  <c:v>0–19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Tabell!$J$3:$J$68</c:f>
              <c:numCache>
                <c:formatCode>#,##0</c:formatCode>
                <c:ptCount val="66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6606</c:v>
                </c:pt>
                <c:pt idx="47">
                  <c:v>6667</c:v>
                </c:pt>
                <c:pt idx="48">
                  <c:v>6710</c:v>
                </c:pt>
                <c:pt idx="49">
                  <c:v>6736</c:v>
                </c:pt>
                <c:pt idx="50">
                  <c:v>6772</c:v>
                </c:pt>
                <c:pt idx="51">
                  <c:v>6779</c:v>
                </c:pt>
                <c:pt idx="52">
                  <c:v>6778</c:v>
                </c:pt>
                <c:pt idx="53">
                  <c:v>6778</c:v>
                </c:pt>
                <c:pt idx="54">
                  <c:v>6798</c:v>
                </c:pt>
                <c:pt idx="55">
                  <c:v>6788</c:v>
                </c:pt>
                <c:pt idx="56">
                  <c:v>6780</c:v>
                </c:pt>
                <c:pt idx="57">
                  <c:v>6768</c:v>
                </c:pt>
                <c:pt idx="58">
                  <c:v>6756</c:v>
                </c:pt>
                <c:pt idx="59">
                  <c:v>6737</c:v>
                </c:pt>
                <c:pt idx="60">
                  <c:v>6734</c:v>
                </c:pt>
                <c:pt idx="61">
                  <c:v>6716</c:v>
                </c:pt>
                <c:pt idx="62">
                  <c:v>6722</c:v>
                </c:pt>
                <c:pt idx="63">
                  <c:v>6734</c:v>
                </c:pt>
                <c:pt idx="64">
                  <c:v>6754</c:v>
                </c:pt>
                <c:pt idx="65">
                  <c:v>6770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4-4776-AF66-6A18FD1EB413}"/>
            </c:ext>
          </c:extLst>
        </c:ser>
        <c:ser>
          <c:idx val="2"/>
          <c:order val="1"/>
          <c:tx>
            <c:strRef>
              <c:f>Tabell!$K$2</c:f>
              <c:strCache>
                <c:ptCount val="1"/>
                <c:pt idx="0">
                  <c:v>20–39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Tabell!$K$3:$K$68</c:f>
              <c:numCache>
                <c:formatCode>#,##0</c:formatCode>
                <c:ptCount val="66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6784</c:v>
                </c:pt>
                <c:pt idx="47">
                  <c:v>6747</c:v>
                </c:pt>
                <c:pt idx="48">
                  <c:v>6757</c:v>
                </c:pt>
                <c:pt idx="49">
                  <c:v>6787</c:v>
                </c:pt>
                <c:pt idx="50">
                  <c:v>6785</c:v>
                </c:pt>
                <c:pt idx="51">
                  <c:v>6828</c:v>
                </c:pt>
                <c:pt idx="52">
                  <c:v>6849</c:v>
                </c:pt>
                <c:pt idx="53">
                  <c:v>6833</c:v>
                </c:pt>
                <c:pt idx="54">
                  <c:v>6805</c:v>
                </c:pt>
                <c:pt idx="55">
                  <c:v>6788</c:v>
                </c:pt>
                <c:pt idx="56">
                  <c:v>6776</c:v>
                </c:pt>
                <c:pt idx="57">
                  <c:v>6794</c:v>
                </c:pt>
                <c:pt idx="58">
                  <c:v>6803</c:v>
                </c:pt>
                <c:pt idx="59">
                  <c:v>6846</c:v>
                </c:pt>
                <c:pt idx="60">
                  <c:v>6864</c:v>
                </c:pt>
                <c:pt idx="61">
                  <c:v>6914</c:v>
                </c:pt>
                <c:pt idx="62">
                  <c:v>6942</c:v>
                </c:pt>
                <c:pt idx="63">
                  <c:v>6954</c:v>
                </c:pt>
                <c:pt idx="64">
                  <c:v>6958</c:v>
                </c:pt>
                <c:pt idx="65">
                  <c:v>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4-4776-AF66-6A18FD1EB413}"/>
            </c:ext>
          </c:extLst>
        </c:ser>
        <c:ser>
          <c:idx val="3"/>
          <c:order val="2"/>
          <c:tx>
            <c:strRef>
              <c:f>Tabell!$L$2</c:f>
              <c:strCache>
                <c:ptCount val="1"/>
                <c:pt idx="0">
                  <c:v>40–59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Tabell!$L$3:$L$68</c:f>
              <c:numCache>
                <c:formatCode>#,##0</c:formatCode>
                <c:ptCount val="66"/>
                <c:pt idx="0">
                  <c:v>4860</c:v>
                </c:pt>
                <c:pt idx="1">
                  <c:v>4803</c:v>
                </c:pt>
                <c:pt idx="2">
                  <c:v>4780</c:v>
                </c:pt>
                <c:pt idx="3">
                  <c:v>4751</c:v>
                </c:pt>
                <c:pt idx="4">
                  <c:v>4770</c:v>
                </c:pt>
                <c:pt idx="5">
                  <c:v>4798</c:v>
                </c:pt>
                <c:pt idx="6">
                  <c:v>4842</c:v>
                </c:pt>
                <c:pt idx="7">
                  <c:v>4902</c:v>
                </c:pt>
                <c:pt idx="8">
                  <c:v>4942</c:v>
                </c:pt>
                <c:pt idx="9">
                  <c:v>5064</c:v>
                </c:pt>
                <c:pt idx="10">
                  <c:v>5215</c:v>
                </c:pt>
                <c:pt idx="11">
                  <c:v>5411</c:v>
                </c:pt>
                <c:pt idx="12">
                  <c:v>5575</c:v>
                </c:pt>
                <c:pt idx="13">
                  <c:v>5770</c:v>
                </c:pt>
                <c:pt idx="14">
                  <c:v>5922</c:v>
                </c:pt>
                <c:pt idx="15">
                  <c:v>6114</c:v>
                </c:pt>
                <c:pt idx="16">
                  <c:v>6305</c:v>
                </c:pt>
                <c:pt idx="17">
                  <c:v>6471</c:v>
                </c:pt>
                <c:pt idx="18">
                  <c:v>6681</c:v>
                </c:pt>
                <c:pt idx="19">
                  <c:v>6856</c:v>
                </c:pt>
                <c:pt idx="20">
                  <c:v>6952</c:v>
                </c:pt>
                <c:pt idx="21">
                  <c:v>7065</c:v>
                </c:pt>
                <c:pt idx="22">
                  <c:v>7148</c:v>
                </c:pt>
                <c:pt idx="23">
                  <c:v>7303</c:v>
                </c:pt>
                <c:pt idx="24">
                  <c:v>7403</c:v>
                </c:pt>
                <c:pt idx="25">
                  <c:v>7510</c:v>
                </c:pt>
                <c:pt idx="26">
                  <c:v>7603</c:v>
                </c:pt>
                <c:pt idx="27">
                  <c:v>7703</c:v>
                </c:pt>
                <c:pt idx="28">
                  <c:v>7800</c:v>
                </c:pt>
                <c:pt idx="29">
                  <c:v>7864</c:v>
                </c:pt>
                <c:pt idx="30">
                  <c:v>7915</c:v>
                </c:pt>
                <c:pt idx="31">
                  <c:v>7909</c:v>
                </c:pt>
                <c:pt idx="32">
                  <c:v>7965</c:v>
                </c:pt>
                <c:pt idx="33">
                  <c:v>8004</c:v>
                </c:pt>
                <c:pt idx="34">
                  <c:v>7976</c:v>
                </c:pt>
                <c:pt idx="35">
                  <c:v>8010</c:v>
                </c:pt>
                <c:pt idx="36">
                  <c:v>8075</c:v>
                </c:pt>
                <c:pt idx="37">
                  <c:v>8004</c:v>
                </c:pt>
                <c:pt idx="38">
                  <c:v>7947</c:v>
                </c:pt>
                <c:pt idx="39">
                  <c:v>7932</c:v>
                </c:pt>
                <c:pt idx="40">
                  <c:v>7950</c:v>
                </c:pt>
                <c:pt idx="41">
                  <c:v>7982</c:v>
                </c:pt>
                <c:pt idx="42">
                  <c:v>7957</c:v>
                </c:pt>
                <c:pt idx="43">
                  <c:v>7994</c:v>
                </c:pt>
                <c:pt idx="44">
                  <c:v>7948</c:v>
                </c:pt>
                <c:pt idx="45">
                  <c:v>8011</c:v>
                </c:pt>
                <c:pt idx="46">
                  <c:v>8076</c:v>
                </c:pt>
                <c:pt idx="47">
                  <c:v>8115</c:v>
                </c:pt>
                <c:pt idx="48">
                  <c:v>8134</c:v>
                </c:pt>
                <c:pt idx="49">
                  <c:v>8122</c:v>
                </c:pt>
                <c:pt idx="50">
                  <c:v>8078</c:v>
                </c:pt>
                <c:pt idx="51">
                  <c:v>8065</c:v>
                </c:pt>
                <c:pt idx="52">
                  <c:v>8022</c:v>
                </c:pt>
                <c:pt idx="53">
                  <c:v>8051</c:v>
                </c:pt>
                <c:pt idx="54">
                  <c:v>8131</c:v>
                </c:pt>
                <c:pt idx="55">
                  <c:v>8204</c:v>
                </c:pt>
                <c:pt idx="56">
                  <c:v>8242</c:v>
                </c:pt>
                <c:pt idx="57">
                  <c:v>8293</c:v>
                </c:pt>
                <c:pt idx="58">
                  <c:v>8334</c:v>
                </c:pt>
                <c:pt idx="59">
                  <c:v>8359</c:v>
                </c:pt>
                <c:pt idx="60">
                  <c:v>8388</c:v>
                </c:pt>
                <c:pt idx="61">
                  <c:v>8376</c:v>
                </c:pt>
                <c:pt idx="62">
                  <c:v>8415</c:v>
                </c:pt>
                <c:pt idx="63">
                  <c:v>8458</c:v>
                </c:pt>
                <c:pt idx="64">
                  <c:v>8499</c:v>
                </c:pt>
                <c:pt idx="65">
                  <c:v>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4-4776-AF66-6A18FD1EB413}"/>
            </c:ext>
          </c:extLst>
        </c:ser>
        <c:ser>
          <c:idx val="4"/>
          <c:order val="3"/>
          <c:tx>
            <c:strRef>
              <c:f>Tabell!$M$2</c:f>
              <c:strCache>
                <c:ptCount val="1"/>
                <c:pt idx="0">
                  <c:v>60–79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Tabell!$M$3:$M$68</c:f>
              <c:numCache>
                <c:formatCode>#,##0</c:formatCode>
                <c:ptCount val="66"/>
                <c:pt idx="0">
                  <c:v>3813</c:v>
                </c:pt>
                <c:pt idx="1">
                  <c:v>3861</c:v>
                </c:pt>
                <c:pt idx="2">
                  <c:v>3927</c:v>
                </c:pt>
                <c:pt idx="3">
                  <c:v>3954</c:v>
                </c:pt>
                <c:pt idx="4">
                  <c:v>4008</c:v>
                </c:pt>
                <c:pt idx="5">
                  <c:v>4023</c:v>
                </c:pt>
                <c:pt idx="6">
                  <c:v>4081</c:v>
                </c:pt>
                <c:pt idx="7">
                  <c:v>4151</c:v>
                </c:pt>
                <c:pt idx="8">
                  <c:v>4181</c:v>
                </c:pt>
                <c:pt idx="9">
                  <c:v>4184</c:v>
                </c:pt>
                <c:pt idx="10">
                  <c:v>4192</c:v>
                </c:pt>
                <c:pt idx="11">
                  <c:v>4204</c:v>
                </c:pt>
                <c:pt idx="12">
                  <c:v>4221</c:v>
                </c:pt>
                <c:pt idx="13">
                  <c:v>4225</c:v>
                </c:pt>
                <c:pt idx="14">
                  <c:v>4201</c:v>
                </c:pt>
                <c:pt idx="15">
                  <c:v>4141</c:v>
                </c:pt>
                <c:pt idx="16">
                  <c:v>4104</c:v>
                </c:pt>
                <c:pt idx="17">
                  <c:v>4079</c:v>
                </c:pt>
                <c:pt idx="18">
                  <c:v>4039</c:v>
                </c:pt>
                <c:pt idx="19">
                  <c:v>3989</c:v>
                </c:pt>
                <c:pt idx="20">
                  <c:v>3996</c:v>
                </c:pt>
                <c:pt idx="21">
                  <c:v>4008</c:v>
                </c:pt>
                <c:pt idx="22">
                  <c:v>4047</c:v>
                </c:pt>
                <c:pt idx="23">
                  <c:v>4090</c:v>
                </c:pt>
                <c:pt idx="24">
                  <c:v>4164</c:v>
                </c:pt>
                <c:pt idx="25">
                  <c:v>4211</c:v>
                </c:pt>
                <c:pt idx="26">
                  <c:v>4283</c:v>
                </c:pt>
                <c:pt idx="27">
                  <c:v>4389</c:v>
                </c:pt>
                <c:pt idx="28">
                  <c:v>4465</c:v>
                </c:pt>
                <c:pt idx="29">
                  <c:v>4590</c:v>
                </c:pt>
                <c:pt idx="30">
                  <c:v>4779</c:v>
                </c:pt>
                <c:pt idx="31">
                  <c:v>4972</c:v>
                </c:pt>
                <c:pt idx="32">
                  <c:v>5187</c:v>
                </c:pt>
                <c:pt idx="33">
                  <c:v>5391</c:v>
                </c:pt>
                <c:pt idx="34">
                  <c:v>5582</c:v>
                </c:pt>
                <c:pt idx="35">
                  <c:v>5792</c:v>
                </c:pt>
                <c:pt idx="36">
                  <c:v>5928</c:v>
                </c:pt>
                <c:pt idx="37">
                  <c:v>6084</c:v>
                </c:pt>
                <c:pt idx="38">
                  <c:v>6270</c:v>
                </c:pt>
                <c:pt idx="39">
                  <c:v>6459</c:v>
                </c:pt>
                <c:pt idx="40">
                  <c:v>6559</c:v>
                </c:pt>
                <c:pt idx="41">
                  <c:v>6682</c:v>
                </c:pt>
                <c:pt idx="42">
                  <c:v>6803</c:v>
                </c:pt>
                <c:pt idx="43">
                  <c:v>6926</c:v>
                </c:pt>
                <c:pt idx="44">
                  <c:v>7025</c:v>
                </c:pt>
                <c:pt idx="45">
                  <c:v>7139</c:v>
                </c:pt>
                <c:pt idx="46">
                  <c:v>7216</c:v>
                </c:pt>
                <c:pt idx="47">
                  <c:v>7292</c:v>
                </c:pt>
                <c:pt idx="48">
                  <c:v>7364</c:v>
                </c:pt>
                <c:pt idx="49">
                  <c:v>7427</c:v>
                </c:pt>
                <c:pt idx="50">
                  <c:v>7520</c:v>
                </c:pt>
                <c:pt idx="51">
                  <c:v>7521</c:v>
                </c:pt>
                <c:pt idx="52">
                  <c:v>7587</c:v>
                </c:pt>
                <c:pt idx="53">
                  <c:v>7615</c:v>
                </c:pt>
                <c:pt idx="54">
                  <c:v>7589</c:v>
                </c:pt>
                <c:pt idx="55">
                  <c:v>7627</c:v>
                </c:pt>
                <c:pt idx="56">
                  <c:v>7668</c:v>
                </c:pt>
                <c:pt idx="57">
                  <c:v>7651</c:v>
                </c:pt>
                <c:pt idx="58">
                  <c:v>7619</c:v>
                </c:pt>
                <c:pt idx="59">
                  <c:v>7617</c:v>
                </c:pt>
                <c:pt idx="60">
                  <c:v>7647</c:v>
                </c:pt>
                <c:pt idx="61">
                  <c:v>7706</c:v>
                </c:pt>
                <c:pt idx="62">
                  <c:v>7709</c:v>
                </c:pt>
                <c:pt idx="63">
                  <c:v>7715</c:v>
                </c:pt>
                <c:pt idx="64">
                  <c:v>7722</c:v>
                </c:pt>
                <c:pt idx="65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84-4776-AF66-6A18FD1EB413}"/>
            </c:ext>
          </c:extLst>
        </c:ser>
        <c:ser>
          <c:idx val="5"/>
          <c:order val="4"/>
          <c:tx>
            <c:strRef>
              <c:f>Tabell!$N$2</c:f>
              <c:strCache>
                <c:ptCount val="1"/>
                <c:pt idx="0">
                  <c:v>80+ år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 formatCode="0&quot;*&quot;">
                  <c:v>2021</c:v>
                </c:pt>
                <c:pt idx="47" formatCode="0&quot;*&quot;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Tabell!$N$3:$N$68</c:f>
              <c:numCache>
                <c:formatCode>#,##0</c:formatCode>
                <c:ptCount val="66"/>
                <c:pt idx="0">
                  <c:v>554</c:v>
                </c:pt>
                <c:pt idx="1">
                  <c:v>591</c:v>
                </c:pt>
                <c:pt idx="2">
                  <c:v>617</c:v>
                </c:pt>
                <c:pt idx="3">
                  <c:v>659</c:v>
                </c:pt>
                <c:pt idx="4">
                  <c:v>680</c:v>
                </c:pt>
                <c:pt idx="5">
                  <c:v>709</c:v>
                </c:pt>
                <c:pt idx="6">
                  <c:v>735</c:v>
                </c:pt>
                <c:pt idx="7">
                  <c:v>753</c:v>
                </c:pt>
                <c:pt idx="8">
                  <c:v>759</c:v>
                </c:pt>
                <c:pt idx="9">
                  <c:v>790</c:v>
                </c:pt>
                <c:pt idx="10">
                  <c:v>825</c:v>
                </c:pt>
                <c:pt idx="11">
                  <c:v>872</c:v>
                </c:pt>
                <c:pt idx="12">
                  <c:v>919</c:v>
                </c:pt>
                <c:pt idx="13">
                  <c:v>945</c:v>
                </c:pt>
                <c:pt idx="14">
                  <c:v>962</c:v>
                </c:pt>
                <c:pt idx="15">
                  <c:v>1014</c:v>
                </c:pt>
                <c:pt idx="16">
                  <c:v>1058</c:v>
                </c:pt>
                <c:pt idx="17">
                  <c:v>1088</c:v>
                </c:pt>
                <c:pt idx="18">
                  <c:v>1126</c:v>
                </c:pt>
                <c:pt idx="19">
                  <c:v>1195</c:v>
                </c:pt>
                <c:pt idx="20">
                  <c:v>1227</c:v>
                </c:pt>
                <c:pt idx="21">
                  <c:v>1228</c:v>
                </c:pt>
                <c:pt idx="22">
                  <c:v>1265</c:v>
                </c:pt>
                <c:pt idx="23">
                  <c:v>1273</c:v>
                </c:pt>
                <c:pt idx="24">
                  <c:v>1243</c:v>
                </c:pt>
                <c:pt idx="25">
                  <c:v>1260</c:v>
                </c:pt>
                <c:pt idx="26">
                  <c:v>1300</c:v>
                </c:pt>
                <c:pt idx="27">
                  <c:v>1324</c:v>
                </c:pt>
                <c:pt idx="28">
                  <c:v>1328</c:v>
                </c:pt>
                <c:pt idx="29">
                  <c:v>1348</c:v>
                </c:pt>
                <c:pt idx="30">
                  <c:v>1363</c:v>
                </c:pt>
                <c:pt idx="31">
                  <c:v>1389</c:v>
                </c:pt>
                <c:pt idx="32">
                  <c:v>1412</c:v>
                </c:pt>
                <c:pt idx="33">
                  <c:v>1414</c:v>
                </c:pt>
                <c:pt idx="34">
                  <c:v>1451</c:v>
                </c:pt>
                <c:pt idx="35">
                  <c:v>1443</c:v>
                </c:pt>
                <c:pt idx="36">
                  <c:v>1448</c:v>
                </c:pt>
                <c:pt idx="37">
                  <c:v>1451</c:v>
                </c:pt>
                <c:pt idx="38">
                  <c:v>1470</c:v>
                </c:pt>
                <c:pt idx="39">
                  <c:v>1491</c:v>
                </c:pt>
                <c:pt idx="40">
                  <c:v>1511</c:v>
                </c:pt>
                <c:pt idx="41">
                  <c:v>1517</c:v>
                </c:pt>
                <c:pt idx="42">
                  <c:v>1582</c:v>
                </c:pt>
                <c:pt idx="43">
                  <c:v>1611</c:v>
                </c:pt>
                <c:pt idx="44">
                  <c:v>1654</c:v>
                </c:pt>
                <c:pt idx="45">
                  <c:v>1712</c:v>
                </c:pt>
                <c:pt idx="46">
                  <c:v>1767</c:v>
                </c:pt>
                <c:pt idx="47">
                  <c:v>1843</c:v>
                </c:pt>
                <c:pt idx="48">
                  <c:v>1912</c:v>
                </c:pt>
                <c:pt idx="49">
                  <c:v>2019</c:v>
                </c:pt>
                <c:pt idx="50">
                  <c:v>2138</c:v>
                </c:pt>
                <c:pt idx="51">
                  <c:v>2295</c:v>
                </c:pt>
                <c:pt idx="52">
                  <c:v>2439</c:v>
                </c:pt>
                <c:pt idx="53">
                  <c:v>2578</c:v>
                </c:pt>
                <c:pt idx="54">
                  <c:v>2705</c:v>
                </c:pt>
                <c:pt idx="55">
                  <c:v>2790</c:v>
                </c:pt>
                <c:pt idx="56">
                  <c:v>2886</c:v>
                </c:pt>
                <c:pt idx="57">
                  <c:v>2999</c:v>
                </c:pt>
                <c:pt idx="58">
                  <c:v>3141</c:v>
                </c:pt>
                <c:pt idx="59">
                  <c:v>3233</c:v>
                </c:pt>
                <c:pt idx="60">
                  <c:v>3296</c:v>
                </c:pt>
                <c:pt idx="61">
                  <c:v>3345</c:v>
                </c:pt>
                <c:pt idx="62">
                  <c:v>3394</c:v>
                </c:pt>
                <c:pt idx="63">
                  <c:v>3449</c:v>
                </c:pt>
                <c:pt idx="64">
                  <c:v>3505</c:v>
                </c:pt>
                <c:pt idx="65">
                  <c:v>3559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84-4776-AF66-6A18FD1EB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443264"/>
        <c:axId val="334444800"/>
      </c:areaChart>
      <c:catAx>
        <c:axId val="3344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344448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344448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34443264"/>
        <c:crosses val="autoZero"/>
        <c:crossBetween val="midCat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0.69199</cdr:x>
      <cdr:y>0.13362</cdr:y>
    </cdr:from>
    <cdr:to>
      <cdr:x>0.69199</cdr:x>
      <cdr:y>0.87727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427786" y="808868"/>
          <a:ext cx="0" cy="45016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0.6714</cdr:x>
      <cdr:y>0.09379</cdr:y>
    </cdr:from>
    <cdr:to>
      <cdr:x>0.70795</cdr:x>
      <cdr:y>0.12865</cdr:y>
    </cdr:to>
    <cdr:sp macro="" textlink="Tabell!$A$71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6529" y="567757"/>
          <a:ext cx="339507" cy="211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2280ED66-57E6-4DD5-ACCB-CE38DB4388DE}" type="TxLink">
            <a:rPr lang="sv-S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pPr algn="l" rtl="0">
              <a:defRPr sz="1000"/>
            </a:pPr>
            <a:t>2020</a:t>
          </a:fld>
          <a:endParaRPr lang="sv-S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0.69345</cdr:x>
      <cdr:y>0.13492</cdr:y>
    </cdr:from>
    <cdr:to>
      <cdr:x>0.69345</cdr:x>
      <cdr:y>0.87857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432172" y="814061"/>
          <a:ext cx="0" cy="44869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</cdr:sp>
  </cdr:relSizeAnchor>
  <cdr:relSizeAnchor xmlns:cdr="http://schemas.openxmlformats.org/drawingml/2006/chartDrawing">
    <cdr:from>
      <cdr:x>0.6754</cdr:x>
      <cdr:y>0.09249</cdr:y>
    </cdr:from>
    <cdr:to>
      <cdr:x>0.71195</cdr:x>
      <cdr:y>0.12735</cdr:y>
    </cdr:to>
    <cdr:sp macro="" textlink="Tabell!$A$71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64747" y="558053"/>
          <a:ext cx="339024" cy="210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2280ED66-57E6-4DD5-ACCB-CE38DB4388DE}" type="TxLink">
            <a:rPr lang="sv-S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pPr algn="l" rtl="0">
              <a:defRPr sz="1000"/>
            </a:pPr>
            <a:t>2020</a:t>
          </a:fld>
          <a:endParaRPr lang="sv-S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FC3EEA1E-B5E6-44FC-BEC3-8E8796DC2B8A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efolkningsprognos" displayName="Befolkningsprognos" ref="A2:F68" totalsRowShown="0" headerRowDxfId="15" dataDxfId="14">
  <autoFilter ref="A2:F68" xr:uid="{00000000-0009-0000-0100-000001000000}"/>
  <tableColumns count="6">
    <tableColumn id="1" xr3:uid="{00000000-0010-0000-0000-000001000000}" name="År" dataDxfId="13">
      <calculatedColumnFormula>A2+1</calculatedColumnFormula>
    </tableColumn>
    <tableColumn id="2" xr3:uid="{00000000-0010-0000-0000-000002000000}" name="0–19 år" dataDxfId="12"/>
    <tableColumn id="3" xr3:uid="{00000000-0010-0000-0000-000003000000}" name="20–39 år" dataDxfId="11"/>
    <tableColumn id="4" xr3:uid="{00000000-0010-0000-0000-000004000000}" name="40–59 år" dataDxfId="10"/>
    <tableColumn id="5" xr3:uid="{00000000-0010-0000-0000-000005000000}" name="60–79 år" dataDxfId="9"/>
    <tableColumn id="6" xr3:uid="{00000000-0010-0000-0000-000006000000}" name="80+ år" dataDxfId="8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efolkningsprognosSC" displayName="BefolkningsprognosSC" ref="I2:N68" totalsRowShown="0" headerRowDxfId="7" dataDxfId="6">
  <autoFilter ref="I2:N68" xr:uid="{00000000-0009-0000-0100-000002000000}"/>
  <tableColumns count="6">
    <tableColumn id="1" xr3:uid="{00000000-0010-0000-0100-000001000000}" name="År" dataDxfId="5">
      <calculatedColumnFormula>I2+1</calculatedColumnFormula>
    </tableColumn>
    <tableColumn id="2" xr3:uid="{00000000-0010-0000-0100-000002000000}" name="0–19 år" dataDxfId="4"/>
    <tableColumn id="3" xr3:uid="{00000000-0010-0000-0100-000003000000}" name="20–39 år" dataDxfId="3"/>
    <tableColumn id="4" xr3:uid="{00000000-0010-0000-0100-000004000000}" name="40–59 år" dataDxfId="2"/>
    <tableColumn id="5" xr3:uid="{00000000-0010-0000-0100-000005000000}" name="60–79 år" dataDxfId="1"/>
    <tableColumn id="6" xr3:uid="{00000000-0010-0000-0100-000006000000}" name="80+ år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showGridLines="0" workbookViewId="0">
      <pane ySplit="2" topLeftCell="A39" activePane="bottomLeft" state="frozen"/>
      <selection pane="bottomLeft"/>
    </sheetView>
  </sheetViews>
  <sheetFormatPr defaultColWidth="9.140625" defaultRowHeight="12" x14ac:dyDescent="0.2"/>
  <cols>
    <col min="1" max="1" width="9.140625" style="3"/>
    <col min="2" max="6" width="11.85546875" style="3" customWidth="1"/>
    <col min="7" max="16384" width="9.140625" style="3"/>
  </cols>
  <sheetData>
    <row r="1" spans="1:14" ht="12.75" x14ac:dyDescent="0.2">
      <c r="A1" s="1" t="str">
        <f ca="1">CONCATENATE("Befolkningstillväxten efter åldersgrupp år ",MIN(Befolkningsprognos[År]),"–",MAX(Befolkningsprognos[År])," (ÅSUB prognos ",YEAR(TODAY()),"–2040)")</f>
        <v>Befolkningstillväxten efter åldersgrupp år 1975–2040 (ÅSUB prognos 2021–2040)</v>
      </c>
      <c r="B1" s="2"/>
      <c r="C1" s="2"/>
      <c r="D1" s="2"/>
      <c r="E1" s="2"/>
      <c r="F1" s="2"/>
      <c r="I1" s="1" t="str">
        <f ca="1">CONCATENATE("Befolkningstillväxten efter åldersgrupp år ",MIN(BefolkningsprognosSC[År]),"–",MAX(BefolkningsprognosSC[År])," (Statistikcentralen prognos ",YEAR(TODAY()),"–"&amp;MAX(BefolkningsprognosSC[År])&amp;")")</f>
        <v>Befolkningstillväxten efter åldersgrupp år 1975–2040 (Statistikcentralen prognos 2021–2040)</v>
      </c>
      <c r="J1" s="2"/>
      <c r="K1" s="2"/>
      <c r="L1" s="2"/>
      <c r="M1" s="2"/>
      <c r="N1" s="2"/>
    </row>
    <row r="2" spans="1:14" ht="17.2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0</v>
      </c>
      <c r="I2" s="4" t="s">
        <v>1</v>
      </c>
      <c r="J2" s="4" t="s">
        <v>2</v>
      </c>
      <c r="K2" s="4" t="s">
        <v>3</v>
      </c>
      <c r="L2" s="4" t="s">
        <v>4</v>
      </c>
      <c r="M2" s="4" t="s">
        <v>5</v>
      </c>
      <c r="N2" s="4" t="s">
        <v>0</v>
      </c>
    </row>
    <row r="3" spans="1:14" ht="17.25" customHeight="1" x14ac:dyDescent="0.2">
      <c r="A3" s="4">
        <v>1975</v>
      </c>
      <c r="B3" s="5">
        <v>6285</v>
      </c>
      <c r="C3" s="5">
        <v>6776</v>
      </c>
      <c r="D3" s="5">
        <v>4860</v>
      </c>
      <c r="E3" s="5">
        <v>3813</v>
      </c>
      <c r="F3" s="5">
        <v>554</v>
      </c>
      <c r="I3" s="4">
        <v>1975</v>
      </c>
      <c r="J3" s="5">
        <v>6285</v>
      </c>
      <c r="K3" s="5">
        <v>6776</v>
      </c>
      <c r="L3" s="5">
        <v>4860</v>
      </c>
      <c r="M3" s="5">
        <v>3813</v>
      </c>
      <c r="N3" s="5">
        <v>554</v>
      </c>
    </row>
    <row r="4" spans="1:14" x14ac:dyDescent="0.2">
      <c r="A4" s="4">
        <f>A3+1</f>
        <v>1976</v>
      </c>
      <c r="B4" s="5">
        <v>6281</v>
      </c>
      <c r="C4" s="5">
        <v>6877</v>
      </c>
      <c r="D4" s="5">
        <v>4803</v>
      </c>
      <c r="E4" s="5">
        <v>3861</v>
      </c>
      <c r="F4" s="5">
        <v>591</v>
      </c>
      <c r="I4" s="4">
        <f>I3+1</f>
        <v>1976</v>
      </c>
      <c r="J4" s="5">
        <v>6281</v>
      </c>
      <c r="K4" s="5">
        <v>6877</v>
      </c>
      <c r="L4" s="5">
        <v>4803</v>
      </c>
      <c r="M4" s="5">
        <v>3861</v>
      </c>
      <c r="N4" s="5">
        <v>591</v>
      </c>
    </row>
    <row r="5" spans="1:14" x14ac:dyDescent="0.2">
      <c r="A5" s="4">
        <f t="shared" ref="A5:A58" si="0">A4+1</f>
        <v>1977</v>
      </c>
      <c r="B5" s="5">
        <v>6217</v>
      </c>
      <c r="C5" s="5">
        <v>6911</v>
      </c>
      <c r="D5" s="5">
        <v>4780</v>
      </c>
      <c r="E5" s="5">
        <v>3927</v>
      </c>
      <c r="F5" s="5">
        <v>617</v>
      </c>
      <c r="I5" s="4">
        <f t="shared" ref="I5:I58" si="1">I4+1</f>
        <v>1977</v>
      </c>
      <c r="J5" s="5">
        <v>6217</v>
      </c>
      <c r="K5" s="5">
        <v>6911</v>
      </c>
      <c r="L5" s="5">
        <v>4780</v>
      </c>
      <c r="M5" s="5">
        <v>3927</v>
      </c>
      <c r="N5" s="5">
        <v>617</v>
      </c>
    </row>
    <row r="6" spans="1:14" x14ac:dyDescent="0.2">
      <c r="A6" s="4">
        <f t="shared" si="0"/>
        <v>1978</v>
      </c>
      <c r="B6" s="5">
        <v>6186</v>
      </c>
      <c r="C6" s="5">
        <v>6992</v>
      </c>
      <c r="D6" s="5">
        <v>4751</v>
      </c>
      <c r="E6" s="5">
        <v>3954</v>
      </c>
      <c r="F6" s="5">
        <v>659</v>
      </c>
      <c r="I6" s="4">
        <f t="shared" si="1"/>
        <v>1978</v>
      </c>
      <c r="J6" s="5">
        <v>6186</v>
      </c>
      <c r="K6" s="5">
        <v>6992</v>
      </c>
      <c r="L6" s="5">
        <v>4751</v>
      </c>
      <c r="M6" s="5">
        <v>3954</v>
      </c>
      <c r="N6" s="5">
        <v>659</v>
      </c>
    </row>
    <row r="7" spans="1:14" x14ac:dyDescent="0.2">
      <c r="A7" s="4">
        <f t="shared" si="0"/>
        <v>1979</v>
      </c>
      <c r="B7" s="5">
        <v>6132</v>
      </c>
      <c r="C7" s="5">
        <v>7018</v>
      </c>
      <c r="D7" s="5">
        <v>4770</v>
      </c>
      <c r="E7" s="5">
        <v>4008</v>
      </c>
      <c r="F7" s="5">
        <v>680</v>
      </c>
      <c r="I7" s="4">
        <f t="shared" si="1"/>
        <v>1979</v>
      </c>
      <c r="J7" s="5">
        <v>6132</v>
      </c>
      <c r="K7" s="5">
        <v>7018</v>
      </c>
      <c r="L7" s="5">
        <v>4770</v>
      </c>
      <c r="M7" s="5">
        <v>4008</v>
      </c>
      <c r="N7" s="5">
        <v>680</v>
      </c>
    </row>
    <row r="8" spans="1:14" x14ac:dyDescent="0.2">
      <c r="A8" s="4">
        <f t="shared" si="0"/>
        <v>1980</v>
      </c>
      <c r="B8" s="5">
        <v>6137</v>
      </c>
      <c r="C8" s="5">
        <v>7116</v>
      </c>
      <c r="D8" s="5">
        <v>4798</v>
      </c>
      <c r="E8" s="5">
        <v>4023</v>
      </c>
      <c r="F8" s="5">
        <v>709</v>
      </c>
      <c r="I8" s="4">
        <f t="shared" si="1"/>
        <v>1980</v>
      </c>
      <c r="J8" s="5">
        <v>6137</v>
      </c>
      <c r="K8" s="5">
        <v>7116</v>
      </c>
      <c r="L8" s="5">
        <v>4798</v>
      </c>
      <c r="M8" s="5">
        <v>4023</v>
      </c>
      <c r="N8" s="5">
        <v>709</v>
      </c>
    </row>
    <row r="9" spans="1:14" x14ac:dyDescent="0.2">
      <c r="A9" s="4">
        <f t="shared" si="0"/>
        <v>1981</v>
      </c>
      <c r="B9" s="5">
        <v>6159</v>
      </c>
      <c r="C9" s="5">
        <v>7167</v>
      </c>
      <c r="D9" s="5">
        <v>4842</v>
      </c>
      <c r="E9" s="5">
        <v>4081</v>
      </c>
      <c r="F9" s="5">
        <v>735</v>
      </c>
      <c r="I9" s="4">
        <f t="shared" si="1"/>
        <v>1981</v>
      </c>
      <c r="J9" s="5">
        <v>6159</v>
      </c>
      <c r="K9" s="5">
        <v>7167</v>
      </c>
      <c r="L9" s="5">
        <v>4842</v>
      </c>
      <c r="M9" s="5">
        <v>4081</v>
      </c>
      <c r="N9" s="5">
        <v>735</v>
      </c>
    </row>
    <row r="10" spans="1:14" x14ac:dyDescent="0.2">
      <c r="A10" s="4">
        <f t="shared" si="0"/>
        <v>1982</v>
      </c>
      <c r="B10" s="5">
        <v>6174</v>
      </c>
      <c r="C10" s="5">
        <v>7271</v>
      </c>
      <c r="D10" s="5">
        <v>4902</v>
      </c>
      <c r="E10" s="5">
        <v>4151</v>
      </c>
      <c r="F10" s="5">
        <v>753</v>
      </c>
      <c r="I10" s="4">
        <f t="shared" si="1"/>
        <v>1982</v>
      </c>
      <c r="J10" s="5">
        <v>6174</v>
      </c>
      <c r="K10" s="5">
        <v>7271</v>
      </c>
      <c r="L10" s="5">
        <v>4902</v>
      </c>
      <c r="M10" s="5">
        <v>4151</v>
      </c>
      <c r="N10" s="5">
        <v>753</v>
      </c>
    </row>
    <row r="11" spans="1:14" x14ac:dyDescent="0.2">
      <c r="A11" s="4">
        <f t="shared" si="0"/>
        <v>1983</v>
      </c>
      <c r="B11" s="5">
        <v>6148</v>
      </c>
      <c r="C11" s="5">
        <v>7405</v>
      </c>
      <c r="D11" s="5">
        <v>4942</v>
      </c>
      <c r="E11" s="5">
        <v>4181</v>
      </c>
      <c r="F11" s="5">
        <v>759</v>
      </c>
      <c r="I11" s="4">
        <f t="shared" si="1"/>
        <v>1983</v>
      </c>
      <c r="J11" s="5">
        <v>6148</v>
      </c>
      <c r="K11" s="5">
        <v>7405</v>
      </c>
      <c r="L11" s="5">
        <v>4942</v>
      </c>
      <c r="M11" s="5">
        <v>4181</v>
      </c>
      <c r="N11" s="5">
        <v>759</v>
      </c>
    </row>
    <row r="12" spans="1:14" x14ac:dyDescent="0.2">
      <c r="A12" s="4">
        <f t="shared" si="0"/>
        <v>1984</v>
      </c>
      <c r="B12" s="5">
        <v>6114</v>
      </c>
      <c r="C12" s="5">
        <v>7443</v>
      </c>
      <c r="D12" s="5">
        <v>5064</v>
      </c>
      <c r="E12" s="5">
        <v>4184</v>
      </c>
      <c r="F12" s="5">
        <v>790</v>
      </c>
      <c r="I12" s="4">
        <f t="shared" si="1"/>
        <v>1984</v>
      </c>
      <c r="J12" s="5">
        <v>6114</v>
      </c>
      <c r="K12" s="5">
        <v>7443</v>
      </c>
      <c r="L12" s="5">
        <v>5064</v>
      </c>
      <c r="M12" s="5">
        <v>4184</v>
      </c>
      <c r="N12" s="5">
        <v>790</v>
      </c>
    </row>
    <row r="13" spans="1:14" x14ac:dyDescent="0.2">
      <c r="A13" s="4">
        <f t="shared" si="0"/>
        <v>1985</v>
      </c>
      <c r="B13" s="5">
        <v>6019</v>
      </c>
      <c r="C13" s="5">
        <v>7340</v>
      </c>
      <c r="D13" s="5">
        <v>5215</v>
      </c>
      <c r="E13" s="5">
        <v>4192</v>
      </c>
      <c r="F13" s="5">
        <v>825</v>
      </c>
      <c r="I13" s="4">
        <f t="shared" si="1"/>
        <v>1985</v>
      </c>
      <c r="J13" s="5">
        <v>6019</v>
      </c>
      <c r="K13" s="5">
        <v>7340</v>
      </c>
      <c r="L13" s="5">
        <v>5215</v>
      </c>
      <c r="M13" s="5">
        <v>4192</v>
      </c>
      <c r="N13" s="5">
        <v>825</v>
      </c>
    </row>
    <row r="14" spans="1:14" x14ac:dyDescent="0.2">
      <c r="A14" s="4">
        <f t="shared" si="0"/>
        <v>1986</v>
      </c>
      <c r="B14" s="5">
        <v>5927</v>
      </c>
      <c r="C14" s="5">
        <v>7226</v>
      </c>
      <c r="D14" s="5">
        <v>5411</v>
      </c>
      <c r="E14" s="5">
        <v>4204</v>
      </c>
      <c r="F14" s="5">
        <v>872</v>
      </c>
      <c r="I14" s="4">
        <f t="shared" si="1"/>
        <v>1986</v>
      </c>
      <c r="J14" s="5">
        <v>5927</v>
      </c>
      <c r="K14" s="5">
        <v>7226</v>
      </c>
      <c r="L14" s="5">
        <v>5411</v>
      </c>
      <c r="M14" s="5">
        <v>4204</v>
      </c>
      <c r="N14" s="5">
        <v>872</v>
      </c>
    </row>
    <row r="15" spans="1:14" x14ac:dyDescent="0.2">
      <c r="A15" s="4">
        <f t="shared" si="0"/>
        <v>1987</v>
      </c>
      <c r="B15" s="5">
        <v>5851</v>
      </c>
      <c r="C15" s="5">
        <v>7195</v>
      </c>
      <c r="D15" s="5">
        <v>5575</v>
      </c>
      <c r="E15" s="5">
        <v>4221</v>
      </c>
      <c r="F15" s="5">
        <v>919</v>
      </c>
      <c r="I15" s="4">
        <f t="shared" si="1"/>
        <v>1987</v>
      </c>
      <c r="J15" s="5">
        <v>5851</v>
      </c>
      <c r="K15" s="5">
        <v>7195</v>
      </c>
      <c r="L15" s="5">
        <v>5575</v>
      </c>
      <c r="M15" s="5">
        <v>4221</v>
      </c>
      <c r="N15" s="5">
        <v>919</v>
      </c>
    </row>
    <row r="16" spans="1:14" x14ac:dyDescent="0.2">
      <c r="A16" s="4">
        <f t="shared" si="0"/>
        <v>1988</v>
      </c>
      <c r="B16" s="5">
        <v>5907</v>
      </c>
      <c r="C16" s="5">
        <v>7198</v>
      </c>
      <c r="D16" s="5">
        <v>5770</v>
      </c>
      <c r="E16" s="5">
        <v>4225</v>
      </c>
      <c r="F16" s="5">
        <v>945</v>
      </c>
      <c r="I16" s="4">
        <f t="shared" si="1"/>
        <v>1988</v>
      </c>
      <c r="J16" s="5">
        <v>5907</v>
      </c>
      <c r="K16" s="5">
        <v>7198</v>
      </c>
      <c r="L16" s="5">
        <v>5770</v>
      </c>
      <c r="M16" s="5">
        <v>4225</v>
      </c>
      <c r="N16" s="5">
        <v>945</v>
      </c>
    </row>
    <row r="17" spans="1:14" x14ac:dyDescent="0.2">
      <c r="A17" s="4">
        <f t="shared" si="0"/>
        <v>1989</v>
      </c>
      <c r="B17" s="5">
        <v>5947</v>
      </c>
      <c r="C17" s="5">
        <v>7199</v>
      </c>
      <c r="D17" s="5">
        <v>5922</v>
      </c>
      <c r="E17" s="5">
        <v>4201</v>
      </c>
      <c r="F17" s="5">
        <v>962</v>
      </c>
      <c r="I17" s="4">
        <f t="shared" si="1"/>
        <v>1989</v>
      </c>
      <c r="J17" s="5">
        <v>5947</v>
      </c>
      <c r="K17" s="5">
        <v>7199</v>
      </c>
      <c r="L17" s="5">
        <v>5922</v>
      </c>
      <c r="M17" s="5">
        <v>4201</v>
      </c>
      <c r="N17" s="5">
        <v>962</v>
      </c>
    </row>
    <row r="18" spans="1:14" x14ac:dyDescent="0.2">
      <c r="A18" s="4">
        <f t="shared" si="0"/>
        <v>1990</v>
      </c>
      <c r="B18" s="5">
        <v>6056</v>
      </c>
      <c r="C18" s="5">
        <v>7279</v>
      </c>
      <c r="D18" s="5">
        <v>6114</v>
      </c>
      <c r="E18" s="5">
        <v>4141</v>
      </c>
      <c r="F18" s="5">
        <v>1014</v>
      </c>
      <c r="I18" s="4">
        <f t="shared" si="1"/>
        <v>1990</v>
      </c>
      <c r="J18" s="5">
        <v>6056</v>
      </c>
      <c r="K18" s="5">
        <v>7279</v>
      </c>
      <c r="L18" s="5">
        <v>6114</v>
      </c>
      <c r="M18" s="5">
        <v>4141</v>
      </c>
      <c r="N18" s="5">
        <v>1014</v>
      </c>
    </row>
    <row r="19" spans="1:14" x14ac:dyDescent="0.2">
      <c r="A19" s="4">
        <f t="shared" si="0"/>
        <v>1991</v>
      </c>
      <c r="B19" s="5">
        <v>6083</v>
      </c>
      <c r="C19" s="5">
        <v>7297</v>
      </c>
      <c r="D19" s="5">
        <v>6305</v>
      </c>
      <c r="E19" s="5">
        <v>4104</v>
      </c>
      <c r="F19" s="5">
        <v>1058</v>
      </c>
      <c r="I19" s="4">
        <f t="shared" si="1"/>
        <v>1991</v>
      </c>
      <c r="J19" s="5">
        <v>6083</v>
      </c>
      <c r="K19" s="5">
        <v>7297</v>
      </c>
      <c r="L19" s="5">
        <v>6305</v>
      </c>
      <c r="M19" s="5">
        <v>4104</v>
      </c>
      <c r="N19" s="5">
        <v>1058</v>
      </c>
    </row>
    <row r="20" spans="1:14" x14ac:dyDescent="0.2">
      <c r="A20" s="4">
        <f t="shared" si="0"/>
        <v>1992</v>
      </c>
      <c r="B20" s="5">
        <v>6086</v>
      </c>
      <c r="C20" s="5">
        <v>7269</v>
      </c>
      <c r="D20" s="5">
        <v>6471</v>
      </c>
      <c r="E20" s="5">
        <v>4079</v>
      </c>
      <c r="F20" s="5">
        <v>1088</v>
      </c>
      <c r="I20" s="4">
        <f t="shared" si="1"/>
        <v>1992</v>
      </c>
      <c r="J20" s="5">
        <v>6086</v>
      </c>
      <c r="K20" s="5">
        <v>7269</v>
      </c>
      <c r="L20" s="5">
        <v>6471</v>
      </c>
      <c r="M20" s="5">
        <v>4079</v>
      </c>
      <c r="N20" s="5">
        <v>1088</v>
      </c>
    </row>
    <row r="21" spans="1:14" x14ac:dyDescent="0.2">
      <c r="A21" s="4">
        <f t="shared" si="0"/>
        <v>1993</v>
      </c>
      <c r="B21" s="5">
        <v>6111</v>
      </c>
      <c r="C21" s="5">
        <v>7145</v>
      </c>
      <c r="D21" s="5">
        <v>6681</v>
      </c>
      <c r="E21" s="5">
        <v>4039</v>
      </c>
      <c r="F21" s="5">
        <v>1126</v>
      </c>
      <c r="I21" s="4">
        <f t="shared" si="1"/>
        <v>1993</v>
      </c>
      <c r="J21" s="5">
        <v>6111</v>
      </c>
      <c r="K21" s="5">
        <v>7145</v>
      </c>
      <c r="L21" s="5">
        <v>6681</v>
      </c>
      <c r="M21" s="5">
        <v>4039</v>
      </c>
      <c r="N21" s="5">
        <v>1126</v>
      </c>
    </row>
    <row r="22" spans="1:14" x14ac:dyDescent="0.2">
      <c r="A22" s="4">
        <f t="shared" si="0"/>
        <v>1994</v>
      </c>
      <c r="B22" s="5">
        <v>6119</v>
      </c>
      <c r="C22" s="5">
        <v>6999</v>
      </c>
      <c r="D22" s="5">
        <v>6856</v>
      </c>
      <c r="E22" s="5">
        <v>3989</v>
      </c>
      <c r="F22" s="5">
        <v>1195</v>
      </c>
      <c r="I22" s="4">
        <f t="shared" si="1"/>
        <v>1994</v>
      </c>
      <c r="J22" s="5">
        <v>6119</v>
      </c>
      <c r="K22" s="5">
        <v>6999</v>
      </c>
      <c r="L22" s="5">
        <v>6856</v>
      </c>
      <c r="M22" s="5">
        <v>3989</v>
      </c>
      <c r="N22" s="5">
        <v>1195</v>
      </c>
    </row>
    <row r="23" spans="1:14" x14ac:dyDescent="0.2">
      <c r="A23" s="4">
        <f t="shared" si="0"/>
        <v>1995</v>
      </c>
      <c r="B23" s="5">
        <v>6135</v>
      </c>
      <c r="C23" s="5">
        <v>6892</v>
      </c>
      <c r="D23" s="5">
        <v>6952</v>
      </c>
      <c r="E23" s="5">
        <v>3996</v>
      </c>
      <c r="F23" s="5">
        <v>1227</v>
      </c>
      <c r="I23" s="4">
        <f t="shared" si="1"/>
        <v>1995</v>
      </c>
      <c r="J23" s="5">
        <v>6135</v>
      </c>
      <c r="K23" s="5">
        <v>6892</v>
      </c>
      <c r="L23" s="5">
        <v>6952</v>
      </c>
      <c r="M23" s="5">
        <v>3996</v>
      </c>
      <c r="N23" s="5">
        <v>1227</v>
      </c>
    </row>
    <row r="24" spans="1:14" x14ac:dyDescent="0.2">
      <c r="A24" s="4">
        <f t="shared" si="0"/>
        <v>1996</v>
      </c>
      <c r="B24" s="5">
        <v>6160</v>
      </c>
      <c r="C24" s="5">
        <v>6796</v>
      </c>
      <c r="D24" s="5">
        <v>7065</v>
      </c>
      <c r="E24" s="5">
        <v>4008</v>
      </c>
      <c r="F24" s="5">
        <v>1228</v>
      </c>
      <c r="I24" s="4">
        <f t="shared" si="1"/>
        <v>1996</v>
      </c>
      <c r="J24" s="5">
        <v>6160</v>
      </c>
      <c r="K24" s="5">
        <v>6796</v>
      </c>
      <c r="L24" s="5">
        <v>7065</v>
      </c>
      <c r="M24" s="5">
        <v>4008</v>
      </c>
      <c r="N24" s="5">
        <v>1228</v>
      </c>
    </row>
    <row r="25" spans="1:14" x14ac:dyDescent="0.2">
      <c r="A25" s="4">
        <f t="shared" si="0"/>
        <v>1997</v>
      </c>
      <c r="B25" s="5">
        <v>6210</v>
      </c>
      <c r="C25" s="5">
        <v>6722</v>
      </c>
      <c r="D25" s="5">
        <v>7148</v>
      </c>
      <c r="E25" s="5">
        <v>4047</v>
      </c>
      <c r="F25" s="5">
        <v>1265</v>
      </c>
      <c r="I25" s="4">
        <f t="shared" si="1"/>
        <v>1997</v>
      </c>
      <c r="J25" s="5">
        <v>6210</v>
      </c>
      <c r="K25" s="5">
        <v>6722</v>
      </c>
      <c r="L25" s="5">
        <v>7148</v>
      </c>
      <c r="M25" s="5">
        <v>4047</v>
      </c>
      <c r="N25" s="5">
        <v>1265</v>
      </c>
    </row>
    <row r="26" spans="1:14" x14ac:dyDescent="0.2">
      <c r="A26" s="4">
        <f t="shared" si="0"/>
        <v>1998</v>
      </c>
      <c r="B26" s="5">
        <v>6251</v>
      </c>
      <c r="C26" s="5">
        <v>6708</v>
      </c>
      <c r="D26" s="5">
        <v>7303</v>
      </c>
      <c r="E26" s="5">
        <v>4090</v>
      </c>
      <c r="F26" s="5">
        <v>1273</v>
      </c>
      <c r="I26" s="4">
        <f t="shared" si="1"/>
        <v>1998</v>
      </c>
      <c r="J26" s="5">
        <v>6251</v>
      </c>
      <c r="K26" s="5">
        <v>6708</v>
      </c>
      <c r="L26" s="5">
        <v>7303</v>
      </c>
      <c r="M26" s="5">
        <v>4090</v>
      </c>
      <c r="N26" s="5">
        <v>1273</v>
      </c>
    </row>
    <row r="27" spans="1:14" x14ac:dyDescent="0.2">
      <c r="A27" s="4">
        <f t="shared" si="0"/>
        <v>1999</v>
      </c>
      <c r="B27" s="5">
        <v>6282</v>
      </c>
      <c r="C27" s="5">
        <v>6614</v>
      </c>
      <c r="D27" s="5">
        <v>7403</v>
      </c>
      <c r="E27" s="5">
        <v>4164</v>
      </c>
      <c r="F27" s="5">
        <v>1243</v>
      </c>
      <c r="I27" s="4">
        <f t="shared" si="1"/>
        <v>1999</v>
      </c>
      <c r="J27" s="5">
        <v>6282</v>
      </c>
      <c r="K27" s="5">
        <v>6614</v>
      </c>
      <c r="L27" s="5">
        <v>7403</v>
      </c>
      <c r="M27" s="5">
        <v>4164</v>
      </c>
      <c r="N27" s="5">
        <v>1243</v>
      </c>
    </row>
    <row r="28" spans="1:14" x14ac:dyDescent="0.2">
      <c r="A28" s="4">
        <f t="shared" si="0"/>
        <v>2000</v>
      </c>
      <c r="B28" s="5">
        <v>6253</v>
      </c>
      <c r="C28" s="5">
        <v>6542</v>
      </c>
      <c r="D28" s="5">
        <v>7510</v>
      </c>
      <c r="E28" s="5">
        <v>4211</v>
      </c>
      <c r="F28" s="5">
        <v>1260</v>
      </c>
      <c r="I28" s="4">
        <f t="shared" si="1"/>
        <v>2000</v>
      </c>
      <c r="J28" s="5">
        <v>6253</v>
      </c>
      <c r="K28" s="5">
        <v>6542</v>
      </c>
      <c r="L28" s="5">
        <v>7510</v>
      </c>
      <c r="M28" s="5">
        <v>4211</v>
      </c>
      <c r="N28" s="5">
        <v>1260</v>
      </c>
    </row>
    <row r="29" spans="1:14" x14ac:dyDescent="0.2">
      <c r="A29" s="4">
        <f t="shared" si="0"/>
        <v>2001</v>
      </c>
      <c r="B29" s="5">
        <v>6273</v>
      </c>
      <c r="C29" s="5">
        <v>6549</v>
      </c>
      <c r="D29" s="5">
        <v>7603</v>
      </c>
      <c r="E29" s="5">
        <v>4283</v>
      </c>
      <c r="F29" s="5">
        <v>1300</v>
      </c>
      <c r="I29" s="4">
        <f t="shared" si="1"/>
        <v>2001</v>
      </c>
      <c r="J29" s="5">
        <v>6273</v>
      </c>
      <c r="K29" s="5">
        <v>6549</v>
      </c>
      <c r="L29" s="5">
        <v>7603</v>
      </c>
      <c r="M29" s="5">
        <v>4283</v>
      </c>
      <c r="N29" s="5">
        <v>1300</v>
      </c>
    </row>
    <row r="30" spans="1:14" x14ac:dyDescent="0.2">
      <c r="A30" s="4">
        <f t="shared" si="0"/>
        <v>2002</v>
      </c>
      <c r="B30" s="5">
        <v>6282</v>
      </c>
      <c r="C30" s="5">
        <v>6559</v>
      </c>
      <c r="D30" s="5">
        <v>7703</v>
      </c>
      <c r="E30" s="5">
        <v>4389</v>
      </c>
      <c r="F30" s="5">
        <v>1324</v>
      </c>
      <c r="I30" s="4">
        <f t="shared" si="1"/>
        <v>2002</v>
      </c>
      <c r="J30" s="5">
        <v>6282</v>
      </c>
      <c r="K30" s="5">
        <v>6559</v>
      </c>
      <c r="L30" s="5">
        <v>7703</v>
      </c>
      <c r="M30" s="5">
        <v>4389</v>
      </c>
      <c r="N30" s="5">
        <v>1324</v>
      </c>
    </row>
    <row r="31" spans="1:14" x14ac:dyDescent="0.2">
      <c r="A31" s="4">
        <f t="shared" si="0"/>
        <v>2003</v>
      </c>
      <c r="B31" s="5">
        <v>6260</v>
      </c>
      <c r="C31" s="5">
        <v>6494</v>
      </c>
      <c r="D31" s="5">
        <v>7800</v>
      </c>
      <c r="E31" s="5">
        <v>4465</v>
      </c>
      <c r="F31" s="5">
        <v>1328</v>
      </c>
      <c r="I31" s="4">
        <f t="shared" si="1"/>
        <v>2003</v>
      </c>
      <c r="J31" s="5">
        <v>6260</v>
      </c>
      <c r="K31" s="5">
        <v>6494</v>
      </c>
      <c r="L31" s="5">
        <v>7800</v>
      </c>
      <c r="M31" s="5">
        <v>4465</v>
      </c>
      <c r="N31" s="5">
        <v>1328</v>
      </c>
    </row>
    <row r="32" spans="1:14" x14ac:dyDescent="0.2">
      <c r="A32" s="4">
        <f t="shared" si="0"/>
        <v>2004</v>
      </c>
      <c r="B32" s="5">
        <v>6319</v>
      </c>
      <c r="C32" s="5">
        <v>6409</v>
      </c>
      <c r="D32" s="5">
        <v>7864</v>
      </c>
      <c r="E32" s="5">
        <v>4590</v>
      </c>
      <c r="F32" s="5">
        <v>1348</v>
      </c>
      <c r="I32" s="4">
        <f t="shared" si="1"/>
        <v>2004</v>
      </c>
      <c r="J32" s="5">
        <v>6319</v>
      </c>
      <c r="K32" s="5">
        <v>6409</v>
      </c>
      <c r="L32" s="5">
        <v>7864</v>
      </c>
      <c r="M32" s="5">
        <v>4590</v>
      </c>
      <c r="N32" s="5">
        <v>1348</v>
      </c>
    </row>
    <row r="33" spans="1:14" x14ac:dyDescent="0.2">
      <c r="A33" s="4">
        <f t="shared" si="0"/>
        <v>2005</v>
      </c>
      <c r="B33" s="5">
        <v>6315</v>
      </c>
      <c r="C33" s="5">
        <v>6394</v>
      </c>
      <c r="D33" s="5">
        <v>7915</v>
      </c>
      <c r="E33" s="5">
        <v>4779</v>
      </c>
      <c r="F33" s="5">
        <v>1363</v>
      </c>
      <c r="I33" s="4">
        <f t="shared" si="1"/>
        <v>2005</v>
      </c>
      <c r="J33" s="5">
        <v>6315</v>
      </c>
      <c r="K33" s="5">
        <v>6394</v>
      </c>
      <c r="L33" s="5">
        <v>7915</v>
      </c>
      <c r="M33" s="5">
        <v>4779</v>
      </c>
      <c r="N33" s="5">
        <v>1363</v>
      </c>
    </row>
    <row r="34" spans="1:14" x14ac:dyDescent="0.2">
      <c r="A34" s="4">
        <f t="shared" si="0"/>
        <v>2006</v>
      </c>
      <c r="B34" s="5">
        <v>6343</v>
      </c>
      <c r="C34" s="5">
        <v>6310</v>
      </c>
      <c r="D34" s="5">
        <v>7909</v>
      </c>
      <c r="E34" s="5">
        <v>4972</v>
      </c>
      <c r="F34" s="5">
        <v>1389</v>
      </c>
      <c r="I34" s="4">
        <f t="shared" si="1"/>
        <v>2006</v>
      </c>
      <c r="J34" s="5">
        <v>6343</v>
      </c>
      <c r="K34" s="5">
        <v>6310</v>
      </c>
      <c r="L34" s="5">
        <v>7909</v>
      </c>
      <c r="M34" s="5">
        <v>4972</v>
      </c>
      <c r="N34" s="5">
        <v>1389</v>
      </c>
    </row>
    <row r="35" spans="1:14" x14ac:dyDescent="0.2">
      <c r="A35" s="4">
        <f t="shared" si="0"/>
        <v>2007</v>
      </c>
      <c r="B35" s="5">
        <v>6352</v>
      </c>
      <c r="C35" s="5">
        <v>6237</v>
      </c>
      <c r="D35" s="5">
        <v>7965</v>
      </c>
      <c r="E35" s="5">
        <v>5187</v>
      </c>
      <c r="F35" s="5">
        <v>1412</v>
      </c>
      <c r="I35" s="4">
        <f t="shared" si="1"/>
        <v>2007</v>
      </c>
      <c r="J35" s="5">
        <v>6352</v>
      </c>
      <c r="K35" s="5">
        <v>6237</v>
      </c>
      <c r="L35" s="5">
        <v>7965</v>
      </c>
      <c r="M35" s="5">
        <v>5187</v>
      </c>
      <c r="N35" s="5">
        <v>1412</v>
      </c>
    </row>
    <row r="36" spans="1:14" x14ac:dyDescent="0.2">
      <c r="A36" s="4">
        <f t="shared" si="0"/>
        <v>2008</v>
      </c>
      <c r="B36" s="5">
        <v>6379</v>
      </c>
      <c r="C36" s="5">
        <v>6268</v>
      </c>
      <c r="D36" s="5">
        <v>8004</v>
      </c>
      <c r="E36" s="5">
        <v>5391</v>
      </c>
      <c r="F36" s="5">
        <v>1414</v>
      </c>
      <c r="I36" s="4">
        <f t="shared" si="1"/>
        <v>2008</v>
      </c>
      <c r="J36" s="5">
        <v>6379</v>
      </c>
      <c r="K36" s="5">
        <v>6268</v>
      </c>
      <c r="L36" s="5">
        <v>8004</v>
      </c>
      <c r="M36" s="5">
        <v>5391</v>
      </c>
      <c r="N36" s="5">
        <v>1414</v>
      </c>
    </row>
    <row r="37" spans="1:14" x14ac:dyDescent="0.2">
      <c r="A37" s="4">
        <f t="shared" si="0"/>
        <v>2009</v>
      </c>
      <c r="B37" s="5">
        <v>6361</v>
      </c>
      <c r="C37" s="5">
        <v>6364</v>
      </c>
      <c r="D37" s="5">
        <v>7976</v>
      </c>
      <c r="E37" s="5">
        <v>5582</v>
      </c>
      <c r="F37" s="5">
        <v>1451</v>
      </c>
      <c r="I37" s="4">
        <f t="shared" si="1"/>
        <v>2009</v>
      </c>
      <c r="J37" s="5">
        <v>6361</v>
      </c>
      <c r="K37" s="5">
        <v>6364</v>
      </c>
      <c r="L37" s="5">
        <v>7976</v>
      </c>
      <c r="M37" s="5">
        <v>5582</v>
      </c>
      <c r="N37" s="5">
        <v>1451</v>
      </c>
    </row>
    <row r="38" spans="1:14" x14ac:dyDescent="0.2">
      <c r="A38" s="4">
        <f t="shared" si="0"/>
        <v>2010</v>
      </c>
      <c r="B38" s="5">
        <v>6314</v>
      </c>
      <c r="C38" s="5">
        <v>6448</v>
      </c>
      <c r="D38" s="5">
        <v>8010</v>
      </c>
      <c r="E38" s="5">
        <v>5792</v>
      </c>
      <c r="F38" s="5">
        <v>1443</v>
      </c>
      <c r="I38" s="4">
        <f t="shared" si="1"/>
        <v>2010</v>
      </c>
      <c r="J38" s="5">
        <v>6314</v>
      </c>
      <c r="K38" s="5">
        <v>6448</v>
      </c>
      <c r="L38" s="5">
        <v>8010</v>
      </c>
      <c r="M38" s="5">
        <v>5792</v>
      </c>
      <c r="N38" s="5">
        <v>1443</v>
      </c>
    </row>
    <row r="39" spans="1:14" x14ac:dyDescent="0.2">
      <c r="A39" s="4">
        <f t="shared" si="0"/>
        <v>2011</v>
      </c>
      <c r="B39" s="5">
        <v>6358</v>
      </c>
      <c r="C39" s="5">
        <v>6546</v>
      </c>
      <c r="D39" s="5">
        <v>8075</v>
      </c>
      <c r="E39" s="5">
        <v>5928</v>
      </c>
      <c r="F39" s="5">
        <v>1448</v>
      </c>
      <c r="I39" s="4">
        <f t="shared" si="1"/>
        <v>2011</v>
      </c>
      <c r="J39" s="5">
        <v>6358</v>
      </c>
      <c r="K39" s="5">
        <v>6546</v>
      </c>
      <c r="L39" s="5">
        <v>8075</v>
      </c>
      <c r="M39" s="5">
        <v>5928</v>
      </c>
      <c r="N39" s="5">
        <v>1448</v>
      </c>
    </row>
    <row r="40" spans="1:14" x14ac:dyDescent="0.2">
      <c r="A40" s="4">
        <f t="shared" si="0"/>
        <v>2012</v>
      </c>
      <c r="B40" s="5">
        <v>6341</v>
      </c>
      <c r="C40" s="5">
        <v>6622</v>
      </c>
      <c r="D40" s="5">
        <v>8004</v>
      </c>
      <c r="E40" s="5">
        <v>6084</v>
      </c>
      <c r="F40" s="5">
        <v>1451</v>
      </c>
      <c r="I40" s="4">
        <f t="shared" si="1"/>
        <v>2012</v>
      </c>
      <c r="J40" s="5">
        <v>6341</v>
      </c>
      <c r="K40" s="5">
        <v>6622</v>
      </c>
      <c r="L40" s="5">
        <v>8004</v>
      </c>
      <c r="M40" s="5">
        <v>6084</v>
      </c>
      <c r="N40" s="5">
        <v>1451</v>
      </c>
    </row>
    <row r="41" spans="1:14" x14ac:dyDescent="0.2">
      <c r="A41" s="4">
        <f t="shared" si="0"/>
        <v>2013</v>
      </c>
      <c r="B41" s="5">
        <v>6345</v>
      </c>
      <c r="C41" s="5">
        <v>6634</v>
      </c>
      <c r="D41" s="5">
        <v>7947</v>
      </c>
      <c r="E41" s="5">
        <v>6270</v>
      </c>
      <c r="F41" s="5">
        <v>1470</v>
      </c>
      <c r="I41" s="4">
        <f t="shared" si="1"/>
        <v>2013</v>
      </c>
      <c r="J41" s="5">
        <v>6345</v>
      </c>
      <c r="K41" s="5">
        <v>6634</v>
      </c>
      <c r="L41" s="5">
        <v>7947</v>
      </c>
      <c r="M41" s="5">
        <v>6270</v>
      </c>
      <c r="N41" s="5">
        <v>1470</v>
      </c>
    </row>
    <row r="42" spans="1:14" x14ac:dyDescent="0.2">
      <c r="A42" s="4">
        <f t="shared" si="0"/>
        <v>2014</v>
      </c>
      <c r="B42" s="5">
        <v>6385</v>
      </c>
      <c r="C42" s="5">
        <v>6649</v>
      </c>
      <c r="D42" s="5">
        <v>7932</v>
      </c>
      <c r="E42" s="5">
        <v>6459</v>
      </c>
      <c r="F42" s="5">
        <v>1491</v>
      </c>
      <c r="I42" s="4">
        <f t="shared" si="1"/>
        <v>2014</v>
      </c>
      <c r="J42" s="5">
        <v>6385</v>
      </c>
      <c r="K42" s="5">
        <v>6649</v>
      </c>
      <c r="L42" s="5">
        <v>7932</v>
      </c>
      <c r="M42" s="5">
        <v>6459</v>
      </c>
      <c r="N42" s="5">
        <v>1491</v>
      </c>
    </row>
    <row r="43" spans="1:14" x14ac:dyDescent="0.2">
      <c r="A43" s="4">
        <f t="shared" si="0"/>
        <v>2015</v>
      </c>
      <c r="B43" s="5">
        <v>6289</v>
      </c>
      <c r="C43" s="5">
        <v>6674</v>
      </c>
      <c r="D43" s="5">
        <v>7950</v>
      </c>
      <c r="E43" s="5">
        <v>6559</v>
      </c>
      <c r="F43" s="5">
        <v>1511</v>
      </c>
      <c r="I43" s="4">
        <f t="shared" si="1"/>
        <v>2015</v>
      </c>
      <c r="J43" s="5">
        <v>6289</v>
      </c>
      <c r="K43" s="5">
        <v>6674</v>
      </c>
      <c r="L43" s="5">
        <v>7950</v>
      </c>
      <c r="M43" s="5">
        <v>6559</v>
      </c>
      <c r="N43" s="5">
        <v>1511</v>
      </c>
    </row>
    <row r="44" spans="1:14" x14ac:dyDescent="0.2">
      <c r="A44" s="4">
        <f t="shared" si="0"/>
        <v>2016</v>
      </c>
      <c r="B44" s="5">
        <v>6361</v>
      </c>
      <c r="C44" s="5">
        <v>6672</v>
      </c>
      <c r="D44" s="5">
        <v>7982</v>
      </c>
      <c r="E44" s="5">
        <v>6682</v>
      </c>
      <c r="F44" s="5">
        <v>1517</v>
      </c>
      <c r="I44" s="4">
        <f t="shared" si="1"/>
        <v>2016</v>
      </c>
      <c r="J44" s="5">
        <v>6361</v>
      </c>
      <c r="K44" s="5">
        <v>6672</v>
      </c>
      <c r="L44" s="5">
        <v>7982</v>
      </c>
      <c r="M44" s="5">
        <v>6682</v>
      </c>
      <c r="N44" s="5">
        <v>1517</v>
      </c>
    </row>
    <row r="45" spans="1:14" x14ac:dyDescent="0.2">
      <c r="A45" s="4">
        <f t="shared" si="0"/>
        <v>2017</v>
      </c>
      <c r="B45" s="5">
        <v>6411</v>
      </c>
      <c r="C45" s="5">
        <v>6736</v>
      </c>
      <c r="D45" s="5">
        <v>7957</v>
      </c>
      <c r="E45" s="5">
        <v>6803</v>
      </c>
      <c r="F45" s="5">
        <v>1582</v>
      </c>
      <c r="I45" s="4">
        <f t="shared" si="1"/>
        <v>2017</v>
      </c>
      <c r="J45" s="5">
        <v>6411</v>
      </c>
      <c r="K45" s="5">
        <v>6736</v>
      </c>
      <c r="L45" s="5">
        <v>7957</v>
      </c>
      <c r="M45" s="5">
        <v>6803</v>
      </c>
      <c r="N45" s="5">
        <v>1582</v>
      </c>
    </row>
    <row r="46" spans="1:14" x14ac:dyDescent="0.2">
      <c r="A46" s="4">
        <f t="shared" si="0"/>
        <v>2018</v>
      </c>
      <c r="B46" s="5">
        <v>6506</v>
      </c>
      <c r="C46" s="5">
        <v>6752</v>
      </c>
      <c r="D46" s="5">
        <v>7994</v>
      </c>
      <c r="E46" s="5">
        <v>6926</v>
      </c>
      <c r="F46" s="5">
        <v>1611</v>
      </c>
      <c r="I46" s="4">
        <f t="shared" si="1"/>
        <v>2018</v>
      </c>
      <c r="J46" s="5">
        <v>6506</v>
      </c>
      <c r="K46" s="5">
        <v>6752</v>
      </c>
      <c r="L46" s="5">
        <v>7994</v>
      </c>
      <c r="M46" s="5">
        <v>6926</v>
      </c>
      <c r="N46" s="5">
        <v>1611</v>
      </c>
    </row>
    <row r="47" spans="1:14" x14ac:dyDescent="0.2">
      <c r="A47" s="4">
        <f t="shared" si="0"/>
        <v>2019</v>
      </c>
      <c r="B47" s="5">
        <v>6503</v>
      </c>
      <c r="C47" s="5">
        <v>6754</v>
      </c>
      <c r="D47" s="5">
        <v>7948</v>
      </c>
      <c r="E47" s="5">
        <v>7025</v>
      </c>
      <c r="F47" s="5">
        <v>1654</v>
      </c>
      <c r="I47" s="4">
        <f t="shared" si="1"/>
        <v>2019</v>
      </c>
      <c r="J47" s="5">
        <v>6503</v>
      </c>
      <c r="K47" s="5">
        <v>6754</v>
      </c>
      <c r="L47" s="5">
        <v>7948</v>
      </c>
      <c r="M47" s="5">
        <v>7025</v>
      </c>
      <c r="N47" s="5">
        <v>1654</v>
      </c>
    </row>
    <row r="48" spans="1:14" ht="17.25" customHeight="1" x14ac:dyDescent="0.2">
      <c r="A48" s="4">
        <f t="shared" si="0"/>
        <v>2020</v>
      </c>
      <c r="B48" s="5">
        <v>6517</v>
      </c>
      <c r="C48" s="5">
        <v>6750</v>
      </c>
      <c r="D48" s="5">
        <v>8011</v>
      </c>
      <c r="E48" s="5">
        <v>7139</v>
      </c>
      <c r="F48" s="5">
        <v>1712</v>
      </c>
      <c r="I48" s="4">
        <f t="shared" si="1"/>
        <v>2020</v>
      </c>
      <c r="J48" s="5">
        <v>6517</v>
      </c>
      <c r="K48" s="5">
        <v>6750</v>
      </c>
      <c r="L48" s="5">
        <v>8011</v>
      </c>
      <c r="M48" s="5">
        <v>7139</v>
      </c>
      <c r="N48" s="5">
        <v>1712</v>
      </c>
    </row>
    <row r="49" spans="1:14" x14ac:dyDescent="0.2">
      <c r="A49" s="8">
        <f t="shared" si="0"/>
        <v>2021</v>
      </c>
      <c r="B49" s="9">
        <v>6570</v>
      </c>
      <c r="C49" s="9">
        <v>6871</v>
      </c>
      <c r="D49" s="9">
        <v>8110</v>
      </c>
      <c r="E49" s="9">
        <v>7218</v>
      </c>
      <c r="F49" s="9">
        <v>1722</v>
      </c>
      <c r="I49" s="8">
        <f t="shared" si="1"/>
        <v>2021</v>
      </c>
      <c r="J49" s="9">
        <v>6606</v>
      </c>
      <c r="K49" s="9">
        <v>6784</v>
      </c>
      <c r="L49" s="9">
        <v>8076</v>
      </c>
      <c r="M49" s="9">
        <v>7216</v>
      </c>
      <c r="N49" s="9">
        <v>1767</v>
      </c>
    </row>
    <row r="50" spans="1:14" x14ac:dyDescent="0.2">
      <c r="A50" s="8">
        <f t="shared" si="0"/>
        <v>2022</v>
      </c>
      <c r="B50" s="9">
        <v>6622</v>
      </c>
      <c r="C50" s="9">
        <v>6840</v>
      </c>
      <c r="D50" s="9">
        <v>8175</v>
      </c>
      <c r="E50" s="9">
        <v>7294</v>
      </c>
      <c r="F50" s="9">
        <v>1791</v>
      </c>
      <c r="I50" s="8">
        <f t="shared" si="1"/>
        <v>2022</v>
      </c>
      <c r="J50" s="9">
        <v>6667</v>
      </c>
      <c r="K50" s="9">
        <v>6747</v>
      </c>
      <c r="L50" s="9">
        <v>8115</v>
      </c>
      <c r="M50" s="9">
        <v>7292</v>
      </c>
      <c r="N50" s="9">
        <v>1843</v>
      </c>
    </row>
    <row r="51" spans="1:14" x14ac:dyDescent="0.2">
      <c r="A51" s="8">
        <f t="shared" si="0"/>
        <v>2023</v>
      </c>
      <c r="B51" s="9">
        <v>6659</v>
      </c>
      <c r="C51" s="9">
        <v>6865</v>
      </c>
      <c r="D51" s="9">
        <v>8205</v>
      </c>
      <c r="E51" s="9">
        <v>7368</v>
      </c>
      <c r="F51" s="9">
        <v>1856</v>
      </c>
      <c r="I51" s="8">
        <f t="shared" si="1"/>
        <v>2023</v>
      </c>
      <c r="J51" s="9">
        <v>6710</v>
      </c>
      <c r="K51" s="9">
        <v>6757</v>
      </c>
      <c r="L51" s="9">
        <v>8134</v>
      </c>
      <c r="M51" s="9">
        <v>7364</v>
      </c>
      <c r="N51" s="9">
        <v>1912</v>
      </c>
    </row>
    <row r="52" spans="1:14" x14ac:dyDescent="0.2">
      <c r="A52" s="8">
        <f t="shared" si="0"/>
        <v>2024</v>
      </c>
      <c r="B52" s="9">
        <v>6685</v>
      </c>
      <c r="C52" s="9">
        <v>6907</v>
      </c>
      <c r="D52" s="9">
        <v>8217</v>
      </c>
      <c r="E52" s="9">
        <v>7426</v>
      </c>
      <c r="F52" s="9">
        <v>1948</v>
      </c>
      <c r="I52" s="8">
        <f t="shared" si="1"/>
        <v>2024</v>
      </c>
      <c r="J52" s="9">
        <v>6736</v>
      </c>
      <c r="K52" s="9">
        <v>6787</v>
      </c>
      <c r="L52" s="9">
        <v>8122</v>
      </c>
      <c r="M52" s="9">
        <v>7427</v>
      </c>
      <c r="N52" s="9">
        <v>2019</v>
      </c>
    </row>
    <row r="53" spans="1:14" x14ac:dyDescent="0.2">
      <c r="A53" s="8">
        <f t="shared" si="0"/>
        <v>2025</v>
      </c>
      <c r="B53" s="9">
        <v>6715</v>
      </c>
      <c r="C53" s="9">
        <v>6916</v>
      </c>
      <c r="D53" s="9">
        <v>8197</v>
      </c>
      <c r="E53" s="9">
        <v>7519</v>
      </c>
      <c r="F53" s="9">
        <v>2059</v>
      </c>
      <c r="I53" s="8">
        <f t="shared" si="1"/>
        <v>2025</v>
      </c>
      <c r="J53" s="9">
        <v>6772</v>
      </c>
      <c r="K53" s="9">
        <v>6785</v>
      </c>
      <c r="L53" s="9">
        <v>8078</v>
      </c>
      <c r="M53" s="9">
        <v>7520</v>
      </c>
      <c r="N53" s="9">
        <v>2138</v>
      </c>
    </row>
    <row r="54" spans="1:14" x14ac:dyDescent="0.2">
      <c r="A54" s="8">
        <f t="shared" si="0"/>
        <v>2026</v>
      </c>
      <c r="B54" s="9">
        <v>6720</v>
      </c>
      <c r="C54" s="9">
        <v>6968</v>
      </c>
      <c r="D54" s="9">
        <v>8206</v>
      </c>
      <c r="E54" s="9">
        <v>7532</v>
      </c>
      <c r="F54" s="9">
        <v>2208</v>
      </c>
      <c r="I54" s="8">
        <f t="shared" si="1"/>
        <v>2026</v>
      </c>
      <c r="J54" s="9">
        <v>6779</v>
      </c>
      <c r="K54" s="9">
        <v>6828</v>
      </c>
      <c r="L54" s="9">
        <v>8065</v>
      </c>
      <c r="M54" s="9">
        <v>7521</v>
      </c>
      <c r="N54" s="9">
        <v>2295</v>
      </c>
    </row>
    <row r="55" spans="1:14" x14ac:dyDescent="0.2">
      <c r="A55" s="8">
        <f t="shared" si="0"/>
        <v>2027</v>
      </c>
      <c r="B55" s="9">
        <v>6734</v>
      </c>
      <c r="C55" s="9">
        <v>6987</v>
      </c>
      <c r="D55" s="9">
        <v>8186</v>
      </c>
      <c r="E55" s="9">
        <v>7611</v>
      </c>
      <c r="F55" s="9">
        <v>2341</v>
      </c>
      <c r="I55" s="8">
        <f t="shared" si="1"/>
        <v>2027</v>
      </c>
      <c r="J55" s="9">
        <v>6778</v>
      </c>
      <c r="K55" s="9">
        <v>6849</v>
      </c>
      <c r="L55" s="9">
        <v>8022</v>
      </c>
      <c r="M55" s="9">
        <v>7587</v>
      </c>
      <c r="N55" s="9">
        <v>2439</v>
      </c>
    </row>
    <row r="56" spans="1:14" x14ac:dyDescent="0.2">
      <c r="A56" s="8">
        <f t="shared" si="0"/>
        <v>2028</v>
      </c>
      <c r="B56" s="9">
        <v>6749</v>
      </c>
      <c r="C56" s="9">
        <v>6990</v>
      </c>
      <c r="D56" s="9">
        <v>8214</v>
      </c>
      <c r="E56" s="9">
        <v>7664</v>
      </c>
      <c r="F56" s="9">
        <v>2457</v>
      </c>
      <c r="I56" s="8">
        <f t="shared" si="1"/>
        <v>2028</v>
      </c>
      <c r="J56" s="9">
        <v>6778</v>
      </c>
      <c r="K56" s="9">
        <v>6833</v>
      </c>
      <c r="L56" s="9">
        <v>8051</v>
      </c>
      <c r="M56" s="9">
        <v>7615</v>
      </c>
      <c r="N56" s="9">
        <v>2578</v>
      </c>
    </row>
    <row r="57" spans="1:14" x14ac:dyDescent="0.2">
      <c r="A57" s="8">
        <f t="shared" si="0"/>
        <v>2029</v>
      </c>
      <c r="B57" s="9">
        <v>6774</v>
      </c>
      <c r="C57" s="9">
        <v>6987</v>
      </c>
      <c r="D57" s="9">
        <v>8287</v>
      </c>
      <c r="E57" s="9">
        <v>7671</v>
      </c>
      <c r="F57" s="9">
        <v>2566</v>
      </c>
      <c r="I57" s="8">
        <f t="shared" si="1"/>
        <v>2029</v>
      </c>
      <c r="J57" s="9">
        <v>6798</v>
      </c>
      <c r="K57" s="9">
        <v>6805</v>
      </c>
      <c r="L57" s="9">
        <v>8131</v>
      </c>
      <c r="M57" s="9">
        <v>7589</v>
      </c>
      <c r="N57" s="9">
        <v>2705</v>
      </c>
    </row>
    <row r="58" spans="1:14" x14ac:dyDescent="0.2">
      <c r="A58" s="8">
        <f t="shared" si="0"/>
        <v>2030</v>
      </c>
      <c r="B58" s="9">
        <v>6785</v>
      </c>
      <c r="C58" s="9">
        <v>6981</v>
      </c>
      <c r="D58" s="9">
        <v>8367</v>
      </c>
      <c r="E58" s="9">
        <v>7736</v>
      </c>
      <c r="F58" s="9">
        <v>2630</v>
      </c>
      <c r="I58" s="8">
        <f t="shared" si="1"/>
        <v>2030</v>
      </c>
      <c r="J58" s="9">
        <v>6788</v>
      </c>
      <c r="K58" s="9">
        <v>6788</v>
      </c>
      <c r="L58" s="9">
        <v>8204</v>
      </c>
      <c r="M58" s="9">
        <v>7627</v>
      </c>
      <c r="N58" s="9">
        <v>2790</v>
      </c>
    </row>
    <row r="59" spans="1:14" x14ac:dyDescent="0.2">
      <c r="A59" s="8">
        <f t="shared" ref="A59:A68" si="2">A58+1</f>
        <v>2031</v>
      </c>
      <c r="B59" s="9">
        <v>6793</v>
      </c>
      <c r="C59" s="9">
        <v>7000</v>
      </c>
      <c r="D59" s="9">
        <v>8398</v>
      </c>
      <c r="E59" s="9">
        <v>7802</v>
      </c>
      <c r="F59" s="9">
        <v>2705</v>
      </c>
      <c r="I59" s="8">
        <f t="shared" ref="I59:I68" si="3">I58+1</f>
        <v>2031</v>
      </c>
      <c r="J59" s="9">
        <v>6780</v>
      </c>
      <c r="K59" s="9">
        <v>6776</v>
      </c>
      <c r="L59" s="9">
        <v>8242</v>
      </c>
      <c r="M59" s="9">
        <v>7668</v>
      </c>
      <c r="N59" s="9">
        <v>2886</v>
      </c>
    </row>
    <row r="60" spans="1:14" x14ac:dyDescent="0.2">
      <c r="A60" s="8">
        <f t="shared" si="2"/>
        <v>2032</v>
      </c>
      <c r="B60" s="9">
        <v>6807</v>
      </c>
      <c r="C60" s="9">
        <v>7023</v>
      </c>
      <c r="D60" s="9">
        <v>8458</v>
      </c>
      <c r="E60" s="9">
        <v>7807</v>
      </c>
      <c r="F60" s="9">
        <v>2812</v>
      </c>
      <c r="I60" s="8">
        <f t="shared" si="3"/>
        <v>2032</v>
      </c>
      <c r="J60" s="9">
        <v>6768</v>
      </c>
      <c r="K60" s="9">
        <v>6794</v>
      </c>
      <c r="L60" s="9">
        <v>8293</v>
      </c>
      <c r="M60" s="9">
        <v>7651</v>
      </c>
      <c r="N60" s="9">
        <v>2999</v>
      </c>
    </row>
    <row r="61" spans="1:14" x14ac:dyDescent="0.2">
      <c r="A61" s="8">
        <f t="shared" si="2"/>
        <v>2033</v>
      </c>
      <c r="B61" s="9">
        <v>6819</v>
      </c>
      <c r="C61" s="9">
        <v>7047</v>
      </c>
      <c r="D61" s="9">
        <v>8510</v>
      </c>
      <c r="E61" s="9">
        <v>7806</v>
      </c>
      <c r="F61" s="9">
        <v>2924</v>
      </c>
      <c r="I61" s="8">
        <f t="shared" si="3"/>
        <v>2033</v>
      </c>
      <c r="J61" s="9">
        <v>6756</v>
      </c>
      <c r="K61" s="9">
        <v>6803</v>
      </c>
      <c r="L61" s="9">
        <v>8334</v>
      </c>
      <c r="M61" s="9">
        <v>7619</v>
      </c>
      <c r="N61" s="9">
        <v>3141</v>
      </c>
    </row>
    <row r="62" spans="1:14" x14ac:dyDescent="0.2">
      <c r="A62" s="8">
        <f t="shared" si="2"/>
        <v>2034</v>
      </c>
      <c r="B62" s="9">
        <v>6828</v>
      </c>
      <c r="C62" s="9">
        <v>7083</v>
      </c>
      <c r="D62" s="9">
        <v>8554</v>
      </c>
      <c r="E62" s="9">
        <v>7824</v>
      </c>
      <c r="F62" s="9">
        <v>3015</v>
      </c>
      <c r="I62" s="8">
        <f t="shared" si="3"/>
        <v>2034</v>
      </c>
      <c r="J62" s="9">
        <v>6737</v>
      </c>
      <c r="K62" s="9">
        <v>6846</v>
      </c>
      <c r="L62" s="9">
        <v>8359</v>
      </c>
      <c r="M62" s="9">
        <v>7617</v>
      </c>
      <c r="N62" s="9">
        <v>3233</v>
      </c>
    </row>
    <row r="63" spans="1:14" x14ac:dyDescent="0.2">
      <c r="A63" s="8">
        <f t="shared" si="2"/>
        <v>2035</v>
      </c>
      <c r="B63" s="9">
        <v>6843</v>
      </c>
      <c r="C63" s="9">
        <v>7105</v>
      </c>
      <c r="D63" s="9">
        <v>8607</v>
      </c>
      <c r="E63" s="9">
        <v>7888</v>
      </c>
      <c r="F63" s="9">
        <v>3056</v>
      </c>
      <c r="I63" s="8">
        <f t="shared" si="3"/>
        <v>2035</v>
      </c>
      <c r="J63" s="9">
        <v>6734</v>
      </c>
      <c r="K63" s="9">
        <v>6864</v>
      </c>
      <c r="L63" s="9">
        <v>8388</v>
      </c>
      <c r="M63" s="9">
        <v>7647</v>
      </c>
      <c r="N63" s="9">
        <v>3296</v>
      </c>
    </row>
    <row r="64" spans="1:14" x14ac:dyDescent="0.2">
      <c r="A64" s="8">
        <f t="shared" si="2"/>
        <v>2036</v>
      </c>
      <c r="B64" s="9">
        <v>6856</v>
      </c>
      <c r="C64" s="9">
        <v>7138</v>
      </c>
      <c r="D64" s="9">
        <v>8629</v>
      </c>
      <c r="E64" s="9">
        <v>7946</v>
      </c>
      <c r="F64" s="9">
        <v>3112</v>
      </c>
      <c r="I64" s="8">
        <f t="shared" si="3"/>
        <v>2036</v>
      </c>
      <c r="J64" s="9">
        <v>6716</v>
      </c>
      <c r="K64" s="9">
        <v>6914</v>
      </c>
      <c r="L64" s="9">
        <v>8376</v>
      </c>
      <c r="M64" s="9">
        <v>7706</v>
      </c>
      <c r="N64" s="9">
        <v>3345</v>
      </c>
    </row>
    <row r="65" spans="1:14" x14ac:dyDescent="0.2">
      <c r="A65" s="8">
        <f t="shared" si="2"/>
        <v>2037</v>
      </c>
      <c r="B65" s="9">
        <v>6884</v>
      </c>
      <c r="C65" s="9">
        <v>7167</v>
      </c>
      <c r="D65" s="9">
        <v>8695</v>
      </c>
      <c r="E65" s="9">
        <v>7978</v>
      </c>
      <c r="F65" s="9">
        <v>3156</v>
      </c>
      <c r="I65" s="8">
        <f t="shared" si="3"/>
        <v>2037</v>
      </c>
      <c r="J65" s="9">
        <v>6722</v>
      </c>
      <c r="K65" s="9">
        <v>6942</v>
      </c>
      <c r="L65" s="9">
        <v>8415</v>
      </c>
      <c r="M65" s="9">
        <v>7709</v>
      </c>
      <c r="N65" s="9">
        <v>3394</v>
      </c>
    </row>
    <row r="66" spans="1:14" x14ac:dyDescent="0.2">
      <c r="A66" s="8">
        <f t="shared" si="2"/>
        <v>2038</v>
      </c>
      <c r="B66" s="9">
        <v>6895</v>
      </c>
      <c r="C66" s="9">
        <v>7188</v>
      </c>
      <c r="D66" s="9">
        <v>8745</v>
      </c>
      <c r="E66" s="9">
        <v>8021</v>
      </c>
      <c r="F66" s="9">
        <v>3201</v>
      </c>
      <c r="I66" s="8">
        <f t="shared" si="3"/>
        <v>2038</v>
      </c>
      <c r="J66" s="9">
        <v>6734</v>
      </c>
      <c r="K66" s="9">
        <v>6954</v>
      </c>
      <c r="L66" s="9">
        <v>8458</v>
      </c>
      <c r="M66" s="9">
        <v>7715</v>
      </c>
      <c r="N66" s="9">
        <v>3449</v>
      </c>
    </row>
    <row r="67" spans="1:14" x14ac:dyDescent="0.2">
      <c r="A67" s="8">
        <f t="shared" si="2"/>
        <v>2039</v>
      </c>
      <c r="B67" s="9">
        <v>6916</v>
      </c>
      <c r="C67" s="9">
        <v>7215</v>
      </c>
      <c r="D67" s="9">
        <v>8799</v>
      </c>
      <c r="E67" s="9">
        <v>8050</v>
      </c>
      <c r="F67" s="9">
        <v>3256</v>
      </c>
      <c r="I67" s="8">
        <f t="shared" si="3"/>
        <v>2039</v>
      </c>
      <c r="J67" s="9">
        <v>6754</v>
      </c>
      <c r="K67" s="9">
        <v>6958</v>
      </c>
      <c r="L67" s="9">
        <v>8499</v>
      </c>
      <c r="M67" s="9">
        <v>7722</v>
      </c>
      <c r="N67" s="9">
        <v>3505</v>
      </c>
    </row>
    <row r="68" spans="1:14" x14ac:dyDescent="0.2">
      <c r="A68" s="8">
        <f t="shared" si="2"/>
        <v>2040</v>
      </c>
      <c r="B68" s="9">
        <v>6936</v>
      </c>
      <c r="C68" s="9">
        <v>7244</v>
      </c>
      <c r="D68" s="9">
        <v>8818</v>
      </c>
      <c r="E68" s="9">
        <v>8113</v>
      </c>
      <c r="F68" s="9">
        <v>3306</v>
      </c>
      <c r="I68" s="8">
        <f t="shared" si="3"/>
        <v>2040</v>
      </c>
      <c r="J68" s="9">
        <v>6770</v>
      </c>
      <c r="K68" s="9">
        <v>6972</v>
      </c>
      <c r="L68" s="9">
        <v>8495</v>
      </c>
      <c r="M68" s="9">
        <v>7759</v>
      </c>
      <c r="N68" s="9">
        <v>3559</v>
      </c>
    </row>
    <row r="69" spans="1:14" ht="3" customHeight="1" x14ac:dyDescent="0.2">
      <c r="A69" s="8"/>
      <c r="B69" s="9"/>
      <c r="C69" s="9"/>
      <c r="D69" s="9"/>
      <c r="E69" s="9"/>
      <c r="F69" s="9"/>
      <c r="I69" s="8"/>
      <c r="J69" s="9"/>
      <c r="K69" s="9"/>
      <c r="L69" s="9"/>
      <c r="M69" s="9"/>
      <c r="N69" s="9"/>
    </row>
    <row r="70" spans="1:14" x14ac:dyDescent="0.2">
      <c r="A70" s="6" t="s">
        <v>6</v>
      </c>
      <c r="I70" s="6" t="s">
        <v>7</v>
      </c>
    </row>
    <row r="71" spans="1:14" x14ac:dyDescent="0.2">
      <c r="A71" s="7">
        <f ca="1">YEAR(TODAY())-1</f>
        <v>2020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2450-957C-434D-AC62-4FAA8126BC14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Sociolog4a</vt:lpstr>
      <vt:lpstr>Sociolog4b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2008-11-13T10:30:50Z</dcterms:created>
  <dcterms:modified xsi:type="dcterms:W3CDTF">2021-09-30T09:49:26Z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ef88dc59d560449b8e3d4858232f95e3</vt:lpwstr>
  </property>
</Properties>
</file>