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480" yWindow="-288" windowWidth="20952" windowHeight="10740"/>
  </bookViews>
  <sheets>
    <sheet name="Sociolog9" sheetId="4" r:id="rId1"/>
    <sheet name="Brott_tabell" sheetId="1" r:id="rId2"/>
    <sheet name="Brottsformer" sheetId="5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2" i="5"/>
  <c r="F11" i="5"/>
  <c r="F10" i="5"/>
  <c r="F9" i="5"/>
  <c r="F8" i="5"/>
  <c r="F7" i="5"/>
  <c r="F6" i="5"/>
  <c r="F5" i="5"/>
  <c r="F4" i="5"/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" i="1"/>
</calcChain>
</file>

<file path=xl/sharedStrings.xml><?xml version="1.0" encoding="utf-8"?>
<sst xmlns="http://schemas.openxmlformats.org/spreadsheetml/2006/main" count="272" uniqueCount="19">
  <si>
    <t>År</t>
  </si>
  <si>
    <t>Brott som kommit till polisens kännedom</t>
  </si>
  <si>
    <t>Uppklarade brott totalt</t>
  </si>
  <si>
    <t>Ålands statistik- och utredningsbyrå</t>
  </si>
  <si>
    <t>Brott som kommit till polisens kännedom, uppklarade brott samt andelen brott som anmälts till åklagare efter brottsformen 1980-</t>
  </si>
  <si>
    <t>Uppklarade brott</t>
  </si>
  <si>
    <t>Brott som anmälts till åklagare, procent</t>
  </si>
  <si>
    <t>1980</t>
  </si>
  <si>
    <t>Egendomsbrott</t>
  </si>
  <si>
    <t>Brott mot liv och hälsa</t>
  </si>
  <si>
    <t>Sexualbrott</t>
  </si>
  <si>
    <t>Brott mot rättskipning, myndigheter och allmän ordning</t>
  </si>
  <si>
    <t>Trafikbrott</t>
  </si>
  <si>
    <t>Övriga brott</t>
  </si>
  <si>
    <t>Äventyrande av trafiksäkerheten, smitning i vägtrafik, trafikförseelse</t>
  </si>
  <si>
    <t>Källa: Statistikcentralen, Rättsväsende</t>
  </si>
  <si>
    <t>Brott som anmälts till åklagare</t>
  </si>
  <si>
    <t>-</t>
  </si>
  <si>
    <t>Uppklarade brott,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</si>
</sst>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9" formatCode="#,##0.0"/>
  </numFmts>
  <fonts count="11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theme="7"/>
      </patternFill>
    </fill>
  </fills>
  <borders count="6">
    <border>
      <left/>
      <right/>
      <top/>
      <bottom/>
      <diagonal/>
    </border>
    <border>
      <left/>
      <right/>
      <top style="thin">
        <color theme="7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/>
    <xf numFmtId="49" fontId="3" fillId="0" borderId="0" xfId="0" applyNumberFormat="1" applyFont="1" applyAlignment="1">
      <alignment horizontal="left"/>
    </xf>
    <xf numFmtId="0" fontId="0" fillId="0" borderId="0" xfId="0" applyFont="1"/>
    <xf numFmtId="3" fontId="0" fillId="0" borderId="0" xfId="0" applyNumberFormat="1" applyFont="1"/>
    <xf numFmtId="3" fontId="5" fillId="0" borderId="0" xfId="0" applyNumberFormat="1" applyFont="1"/>
    <xf numFmtId="164" fontId="0" fillId="0" borderId="0" xfId="0" applyNumberFormat="1" applyFont="1"/>
    <xf numFmtId="164" fontId="5" fillId="0" borderId="0" xfId="0" applyNumberFormat="1" applyFont="1"/>
    <xf numFmtId="0" fontId="5" fillId="0" borderId="0" xfId="0" applyFont="1"/>
    <xf numFmtId="49" fontId="6" fillId="0" borderId="2" xfId="0" applyNumberFormat="1" applyFont="1" applyFill="1" applyBorder="1" applyProtection="1"/>
    <xf numFmtId="0" fontId="5" fillId="0" borderId="2" xfId="0" applyFont="1" applyFill="1" applyBorder="1" applyProtection="1"/>
    <xf numFmtId="3" fontId="5" fillId="0" borderId="2" xfId="0" applyNumberFormat="1" applyFont="1" applyFill="1" applyBorder="1" applyProtection="1"/>
    <xf numFmtId="164" fontId="5" fillId="0" borderId="0" xfId="0" applyNumberFormat="1" applyFont="1" applyFill="1" applyProtection="1"/>
    <xf numFmtId="0" fontId="5" fillId="0" borderId="0" xfId="0" applyFont="1" applyFill="1" applyProtection="1"/>
    <xf numFmtId="49" fontId="5" fillId="0" borderId="3" xfId="0" applyNumberFormat="1" applyFont="1" applyFill="1" applyBorder="1" applyProtection="1"/>
    <xf numFmtId="0" fontId="5" fillId="0" borderId="3" xfId="0" applyFont="1" applyFill="1" applyBorder="1" applyProtection="1"/>
    <xf numFmtId="3" fontId="7" fillId="0" borderId="3" xfId="0" applyNumberFormat="1" applyFont="1" applyFill="1" applyBorder="1" applyAlignment="1" applyProtection="1">
      <alignment horizontal="right" wrapText="1"/>
    </xf>
    <xf numFmtId="164" fontId="7" fillId="0" borderId="3" xfId="0" applyNumberFormat="1" applyFont="1" applyFill="1" applyBorder="1" applyAlignment="1" applyProtection="1">
      <alignment horizontal="right" wrapText="1"/>
    </xf>
    <xf numFmtId="49" fontId="8" fillId="0" borderId="0" xfId="0" applyNumberFormat="1" applyFont="1" applyFill="1" applyProtection="1"/>
    <xf numFmtId="0" fontId="7" fillId="0" borderId="0" xfId="0" applyFont="1" applyFill="1" applyProtection="1"/>
    <xf numFmtId="3" fontId="5" fillId="0" borderId="0" xfId="0" applyNumberFormat="1" applyFont="1" applyFill="1" applyProtection="1"/>
    <xf numFmtId="0" fontId="9" fillId="0" borderId="0" xfId="0" applyFont="1" applyFill="1" applyProtection="1"/>
    <xf numFmtId="49" fontId="5" fillId="0" borderId="0" xfId="0" applyNumberFormat="1" applyFont="1" applyFill="1" applyProtection="1"/>
    <xf numFmtId="49" fontId="5" fillId="0" borderId="0" xfId="0" applyNumberFormat="1" applyFont="1" applyFill="1" applyBorder="1" applyProtection="1"/>
    <xf numFmtId="0" fontId="7" fillId="0" borderId="0" xfId="0" applyFont="1" applyFill="1" applyBorder="1" applyProtection="1"/>
    <xf numFmtId="3" fontId="5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49" fontId="5" fillId="0" borderId="4" xfId="0" applyNumberFormat="1" applyFont="1" applyFill="1" applyBorder="1" applyProtection="1"/>
    <xf numFmtId="0" fontId="7" fillId="0" borderId="4" xfId="0" applyFont="1" applyFill="1" applyBorder="1" applyAlignment="1" applyProtection="1">
      <alignment wrapText="1"/>
    </xf>
    <xf numFmtId="3" fontId="5" fillId="0" borderId="4" xfId="0" applyNumberFormat="1" applyFont="1" applyFill="1" applyBorder="1" applyProtection="1"/>
    <xf numFmtId="164" fontId="5" fillId="0" borderId="4" xfId="0" applyNumberFormat="1" applyFont="1" applyFill="1" applyBorder="1" applyProtection="1"/>
    <xf numFmtId="0" fontId="8" fillId="0" borderId="0" xfId="0" applyNumberFormat="1" applyFont="1" applyFill="1" applyAlignment="1" applyProtection="1">
      <alignment horizontal="left"/>
    </xf>
    <xf numFmtId="3" fontId="5" fillId="0" borderId="0" xfId="0" quotePrefix="1" applyNumberFormat="1" applyFont="1" applyFill="1" applyAlignment="1" applyProtection="1">
      <alignment horizontal="right"/>
    </xf>
    <xf numFmtId="164" fontId="5" fillId="0" borderId="0" xfId="0" quotePrefix="1" applyNumberFormat="1" applyFont="1" applyFill="1" applyAlignment="1" applyProtection="1">
      <alignment horizontal="right"/>
    </xf>
    <xf numFmtId="2" fontId="5" fillId="0" borderId="0" xfId="0" applyNumberFormat="1" applyFont="1" applyFill="1" applyAlignment="1" applyProtection="1">
      <alignment horizontal="left"/>
    </xf>
    <xf numFmtId="2" fontId="5" fillId="0" borderId="4" xfId="0" applyNumberFormat="1" applyFont="1" applyFill="1" applyBorder="1" applyAlignment="1" applyProtection="1">
      <alignment horizontal="left"/>
    </xf>
    <xf numFmtId="2" fontId="5" fillId="0" borderId="0" xfId="0" applyNumberFormat="1" applyFont="1" applyFill="1" applyBorder="1" applyAlignment="1" applyProtection="1">
      <alignment horizontal="left"/>
    </xf>
    <xf numFmtId="49" fontId="5" fillId="0" borderId="2" xfId="0" applyNumberFormat="1" applyFont="1" applyFill="1" applyBorder="1" applyProtection="1"/>
    <xf numFmtId="0" fontId="7" fillId="0" borderId="2" xfId="0" applyFont="1" applyFill="1" applyBorder="1" applyAlignment="1" applyProtection="1">
      <alignment wrapText="1"/>
    </xf>
    <xf numFmtId="164" fontId="5" fillId="0" borderId="2" xfId="0" applyNumberFormat="1" applyFont="1" applyFill="1" applyBorder="1" applyProtection="1"/>
    <xf numFmtId="49" fontId="10" fillId="0" borderId="0" xfId="0" applyNumberFormat="1" applyFont="1"/>
    <xf numFmtId="49" fontId="10" fillId="0" borderId="5" xfId="0" applyNumberFormat="1" applyFont="1" applyBorder="1" applyAlignment="1">
      <alignment wrapText="1"/>
    </xf>
    <xf numFmtId="49" fontId="5" fillId="0" borderId="0" xfId="0" applyNumberFormat="1" applyFont="1" applyFill="1" applyAlignment="1" applyProtection="1">
      <alignment wrapText="1"/>
    </xf>
    <xf numFmtId="169" fontId="5" fillId="0" borderId="0" xfId="0" applyNumberFormat="1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9" formatCode="#,##0.0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border outline="0">
        <left style="thin">
          <color theme="7"/>
        </left>
        <top style="thin">
          <color theme="7"/>
        </top>
        <bottom style="thin">
          <color theme="7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strRef>
          <c:f>Brott_tabell!$A$1</c:f>
          <c:strCache>
            <c:ptCount val="1"/>
            <c:pt idx="0">
              <c:v>Brott som kommit polisen till kännedom samt uppklarade brott år 1980–2016</c:v>
            </c:pt>
          </c:strCache>
        </c:strRef>
      </c:tx>
      <c:layout>
        <c:manualLayout>
          <c:xMode val="edge"/>
          <c:yMode val="edge"/>
          <c:x val="0.2121566663193975"/>
          <c:y val="1.7234501194478561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3787999066678258E-2"/>
          <c:y val="0.13034871238251872"/>
          <c:w val="0.90594189727778285"/>
          <c:h val="0.74696290440073132"/>
        </c:manualLayout>
      </c:layout>
      <c:lineChart>
        <c:grouping val="standard"/>
        <c:varyColors val="0"/>
        <c:ser>
          <c:idx val="0"/>
          <c:order val="0"/>
          <c:tx>
            <c:strRef>
              <c:f>Brott_tabell!$B$2</c:f>
              <c:strCache>
                <c:ptCount val="1"/>
                <c:pt idx="0">
                  <c:v>Brott som kommit till polisens kännedom</c:v>
                </c:pt>
              </c:strCache>
            </c:strRef>
          </c:tx>
          <c:marker>
            <c:symbol val="none"/>
          </c:marker>
          <c:cat>
            <c:numRef>
              <c:f>Brott_tabell!$A$3:$A$39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Brott_tabell!$B$3:$B$39</c:f>
              <c:numCache>
                <c:formatCode>#,##0</c:formatCode>
                <c:ptCount val="37"/>
                <c:pt idx="0">
                  <c:v>1077</c:v>
                </c:pt>
                <c:pt idx="1">
                  <c:v>1335</c:v>
                </c:pt>
                <c:pt idx="2">
                  <c:v>1593</c:v>
                </c:pt>
                <c:pt idx="3">
                  <c:v>1342</c:v>
                </c:pt>
                <c:pt idx="4">
                  <c:v>1320</c:v>
                </c:pt>
                <c:pt idx="5">
                  <c:v>1357</c:v>
                </c:pt>
                <c:pt idx="6">
                  <c:v>1421</c:v>
                </c:pt>
                <c:pt idx="7">
                  <c:v>1341</c:v>
                </c:pt>
                <c:pt idx="8">
                  <c:v>1633</c:v>
                </c:pt>
                <c:pt idx="9">
                  <c:v>2152</c:v>
                </c:pt>
                <c:pt idx="10">
                  <c:v>2355</c:v>
                </c:pt>
                <c:pt idx="11">
                  <c:v>1978</c:v>
                </c:pt>
                <c:pt idx="12">
                  <c:v>1810</c:v>
                </c:pt>
                <c:pt idx="13">
                  <c:v>1957</c:v>
                </c:pt>
                <c:pt idx="14">
                  <c:v>2073</c:v>
                </c:pt>
                <c:pt idx="15">
                  <c:v>1940</c:v>
                </c:pt>
                <c:pt idx="16">
                  <c:v>1795</c:v>
                </c:pt>
                <c:pt idx="17">
                  <c:v>1913</c:v>
                </c:pt>
                <c:pt idx="18">
                  <c:v>2118</c:v>
                </c:pt>
                <c:pt idx="19">
                  <c:v>2074</c:v>
                </c:pt>
                <c:pt idx="20">
                  <c:v>2087</c:v>
                </c:pt>
                <c:pt idx="21">
                  <c:v>1983</c:v>
                </c:pt>
                <c:pt idx="22">
                  <c:v>2050</c:v>
                </c:pt>
                <c:pt idx="23">
                  <c:v>1895</c:v>
                </c:pt>
                <c:pt idx="24">
                  <c:v>2009</c:v>
                </c:pt>
                <c:pt idx="25">
                  <c:v>2069</c:v>
                </c:pt>
                <c:pt idx="26">
                  <c:v>1964</c:v>
                </c:pt>
                <c:pt idx="27">
                  <c:v>2236</c:v>
                </c:pt>
                <c:pt idx="28">
                  <c:v>2465</c:v>
                </c:pt>
                <c:pt idx="29">
                  <c:v>2211</c:v>
                </c:pt>
                <c:pt idx="30">
                  <c:v>1731</c:v>
                </c:pt>
                <c:pt idx="31">
                  <c:v>2086</c:v>
                </c:pt>
                <c:pt idx="32">
                  <c:v>1762</c:v>
                </c:pt>
                <c:pt idx="33">
                  <c:v>1773</c:v>
                </c:pt>
                <c:pt idx="34">
                  <c:v>1696</c:v>
                </c:pt>
                <c:pt idx="35">
                  <c:v>1931</c:v>
                </c:pt>
                <c:pt idx="36">
                  <c:v>2182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Brott_tabell!$C$2</c:f>
              <c:strCache>
                <c:ptCount val="1"/>
                <c:pt idx="0">
                  <c:v>Uppklarade brott totalt</c:v>
                </c:pt>
              </c:strCache>
            </c:strRef>
          </c:tx>
          <c:marker>
            <c:symbol val="none"/>
          </c:marker>
          <c:cat>
            <c:numRef>
              <c:f>Brott_tabell!$A$3:$A$39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Brott_tabell!$C$3:$C$39</c:f>
              <c:numCache>
                <c:formatCode>#,##0</c:formatCode>
                <c:ptCount val="37"/>
                <c:pt idx="0">
                  <c:v>606</c:v>
                </c:pt>
                <c:pt idx="1">
                  <c:v>904</c:v>
                </c:pt>
                <c:pt idx="2">
                  <c:v>885</c:v>
                </c:pt>
                <c:pt idx="3">
                  <c:v>692</c:v>
                </c:pt>
                <c:pt idx="4">
                  <c:v>748</c:v>
                </c:pt>
                <c:pt idx="5">
                  <c:v>781</c:v>
                </c:pt>
                <c:pt idx="6">
                  <c:v>830</c:v>
                </c:pt>
                <c:pt idx="7">
                  <c:v>684</c:v>
                </c:pt>
                <c:pt idx="8">
                  <c:v>880</c:v>
                </c:pt>
                <c:pt idx="9">
                  <c:v>961</c:v>
                </c:pt>
                <c:pt idx="10">
                  <c:v>1159</c:v>
                </c:pt>
                <c:pt idx="11">
                  <c:v>1053</c:v>
                </c:pt>
                <c:pt idx="12">
                  <c:v>773</c:v>
                </c:pt>
                <c:pt idx="13">
                  <c:v>840</c:v>
                </c:pt>
                <c:pt idx="14">
                  <c:v>689</c:v>
                </c:pt>
                <c:pt idx="15">
                  <c:v>862</c:v>
                </c:pt>
                <c:pt idx="16">
                  <c:v>812</c:v>
                </c:pt>
                <c:pt idx="17">
                  <c:v>671</c:v>
                </c:pt>
                <c:pt idx="18">
                  <c:v>784</c:v>
                </c:pt>
                <c:pt idx="19">
                  <c:v>758</c:v>
                </c:pt>
                <c:pt idx="20">
                  <c:v>950</c:v>
                </c:pt>
                <c:pt idx="21">
                  <c:v>760</c:v>
                </c:pt>
                <c:pt idx="22">
                  <c:v>940</c:v>
                </c:pt>
                <c:pt idx="23">
                  <c:v>813</c:v>
                </c:pt>
                <c:pt idx="24">
                  <c:v>951</c:v>
                </c:pt>
                <c:pt idx="25">
                  <c:v>935</c:v>
                </c:pt>
                <c:pt idx="26">
                  <c:v>952</c:v>
                </c:pt>
                <c:pt idx="27">
                  <c:v>1056</c:v>
                </c:pt>
                <c:pt idx="28">
                  <c:v>1365</c:v>
                </c:pt>
                <c:pt idx="29">
                  <c:v>1265</c:v>
                </c:pt>
                <c:pt idx="30">
                  <c:v>1037</c:v>
                </c:pt>
                <c:pt idx="31">
                  <c:v>1038</c:v>
                </c:pt>
                <c:pt idx="32">
                  <c:v>1101</c:v>
                </c:pt>
                <c:pt idx="33">
                  <c:v>1038</c:v>
                </c:pt>
                <c:pt idx="34">
                  <c:v>984</c:v>
                </c:pt>
                <c:pt idx="35">
                  <c:v>860</c:v>
                </c:pt>
                <c:pt idx="36">
                  <c:v>1249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31584"/>
        <c:axId val="67356544"/>
      </c:lineChart>
      <c:catAx>
        <c:axId val="673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7356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3565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733158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526711070620951"/>
          <c:y val="0.9532871920421716"/>
          <c:w val="0.5959869920648404"/>
          <c:h val="4.310054454379497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6184" cy="604157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Brott" displayName="Brott" ref="A2:D39" totalsRowShown="0" headerRowDxfId="6" dataDxfId="5" tableBorderDxfId="4">
  <autoFilter ref="A2:D39"/>
  <tableColumns count="4">
    <tableColumn id="1" name="År" dataDxfId="3">
      <calculatedColumnFormula>A2+1</calculatedColumnFormula>
    </tableColumn>
    <tableColumn id="2" name="Brott som kommit till polisens kännedom" dataDxfId="2"/>
    <tableColumn id="3" name="Uppklarade brott totalt" dataDxfId="1"/>
    <tableColumn id="4" name="Uppklarade brott, procent" dataDxfId="0">
      <calculatedColumnFormula>Brott[[#This Row],[Uppklarade brott totalt]]/Brott[[#This Row],[Brott som kommit till polisens kännedom]]*100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9.109375" defaultRowHeight="12" x14ac:dyDescent="0.25"/>
  <cols>
    <col min="1" max="1" width="9.109375" style="3"/>
    <col min="2" max="2" width="40" style="3" customWidth="1"/>
    <col min="3" max="3" width="23.44140625" style="3" customWidth="1"/>
    <col min="4" max="4" width="21.109375" style="3" bestFit="1" customWidth="1"/>
    <col min="5" max="16384" width="9.109375" style="3"/>
  </cols>
  <sheetData>
    <row r="1" spans="1:4" ht="13.8" x14ac:dyDescent="0.3">
      <c r="A1" s="1" t="str">
        <f>CONCATENATE("Brott som kommit polisen till kännedom samt uppklarade brott år ",MIN(Brott[År]),"–",MAX(Brott[År]))</f>
        <v>Brott som kommit polisen till kännedom samt uppklarade brott år 1980–2016</v>
      </c>
      <c r="B1" s="2"/>
      <c r="C1" s="2"/>
    </row>
    <row r="2" spans="1:4" ht="17.25" customHeight="1" x14ac:dyDescent="0.25">
      <c r="A2" s="4" t="s">
        <v>0</v>
      </c>
      <c r="B2" s="5" t="s">
        <v>1</v>
      </c>
      <c r="C2" s="5" t="s">
        <v>2</v>
      </c>
      <c r="D2" s="5" t="s">
        <v>18</v>
      </c>
    </row>
    <row r="3" spans="1:4" ht="17.25" customHeight="1" x14ac:dyDescent="0.25">
      <c r="A3" s="6">
        <v>1980</v>
      </c>
      <c r="B3" s="7">
        <v>1077</v>
      </c>
      <c r="C3" s="7">
        <v>606</v>
      </c>
      <c r="D3" s="49">
        <f>Brott[[#This Row],[Uppklarade brott totalt]]/Brott[[#This Row],[Brott som kommit till polisens kännedom]]*100</f>
        <v>56.267409470752092</v>
      </c>
    </row>
    <row r="4" spans="1:4" x14ac:dyDescent="0.25">
      <c r="A4" s="6">
        <f t="shared" ref="A4:A33" si="0">A3+1</f>
        <v>1981</v>
      </c>
      <c r="B4" s="7">
        <v>1335</v>
      </c>
      <c r="C4" s="7">
        <v>904</v>
      </c>
      <c r="D4" s="49">
        <f>Brott[[#This Row],[Uppklarade brott totalt]]/Brott[[#This Row],[Brott som kommit till polisens kännedom]]*100</f>
        <v>67.715355805243448</v>
      </c>
    </row>
    <row r="5" spans="1:4" x14ac:dyDescent="0.25">
      <c r="A5" s="6">
        <f t="shared" si="0"/>
        <v>1982</v>
      </c>
      <c r="B5" s="7">
        <v>1593</v>
      </c>
      <c r="C5" s="7">
        <v>885</v>
      </c>
      <c r="D5" s="49">
        <f>Brott[[#This Row],[Uppklarade brott totalt]]/Brott[[#This Row],[Brott som kommit till polisens kännedom]]*100</f>
        <v>55.555555555555557</v>
      </c>
    </row>
    <row r="6" spans="1:4" x14ac:dyDescent="0.25">
      <c r="A6" s="6">
        <f t="shared" si="0"/>
        <v>1983</v>
      </c>
      <c r="B6" s="7">
        <v>1342</v>
      </c>
      <c r="C6" s="7">
        <v>692</v>
      </c>
      <c r="D6" s="49">
        <f>Brott[[#This Row],[Uppklarade brott totalt]]/Brott[[#This Row],[Brott som kommit till polisens kännedom]]*100</f>
        <v>51.564828614008938</v>
      </c>
    </row>
    <row r="7" spans="1:4" x14ac:dyDescent="0.25">
      <c r="A7" s="6">
        <f t="shared" si="0"/>
        <v>1984</v>
      </c>
      <c r="B7" s="7">
        <v>1320</v>
      </c>
      <c r="C7" s="7">
        <v>748</v>
      </c>
      <c r="D7" s="49">
        <f>Brott[[#This Row],[Uppklarade brott totalt]]/Brott[[#This Row],[Brott som kommit till polisens kännedom]]*100</f>
        <v>56.666666666666664</v>
      </c>
    </row>
    <row r="8" spans="1:4" x14ac:dyDescent="0.25">
      <c r="A8" s="6">
        <f t="shared" si="0"/>
        <v>1985</v>
      </c>
      <c r="B8" s="7">
        <v>1357</v>
      </c>
      <c r="C8" s="7">
        <v>781</v>
      </c>
      <c r="D8" s="49">
        <f>Brott[[#This Row],[Uppklarade brott totalt]]/Brott[[#This Row],[Brott som kommit till polisens kännedom]]*100</f>
        <v>57.553426676492258</v>
      </c>
    </row>
    <row r="9" spans="1:4" x14ac:dyDescent="0.25">
      <c r="A9" s="6">
        <f t="shared" si="0"/>
        <v>1986</v>
      </c>
      <c r="B9" s="7">
        <v>1421</v>
      </c>
      <c r="C9" s="7">
        <v>830</v>
      </c>
      <c r="D9" s="49">
        <f>Brott[[#This Row],[Uppklarade brott totalt]]/Brott[[#This Row],[Brott som kommit till polisens kännedom]]*100</f>
        <v>58.409570724841664</v>
      </c>
    </row>
    <row r="10" spans="1:4" x14ac:dyDescent="0.25">
      <c r="A10" s="6">
        <f t="shared" si="0"/>
        <v>1987</v>
      </c>
      <c r="B10" s="7">
        <v>1341</v>
      </c>
      <c r="C10" s="7">
        <v>684</v>
      </c>
      <c r="D10" s="49">
        <f>Brott[[#This Row],[Uppklarade brott totalt]]/Brott[[#This Row],[Brott som kommit till polisens kännedom]]*100</f>
        <v>51.006711409395976</v>
      </c>
    </row>
    <row r="11" spans="1:4" x14ac:dyDescent="0.25">
      <c r="A11" s="6">
        <f t="shared" si="0"/>
        <v>1988</v>
      </c>
      <c r="B11" s="7">
        <v>1633</v>
      </c>
      <c r="C11" s="7">
        <v>880</v>
      </c>
      <c r="D11" s="49">
        <f>Brott[[#This Row],[Uppklarade brott totalt]]/Brott[[#This Row],[Brott som kommit till polisens kännedom]]*100</f>
        <v>53.888548683404778</v>
      </c>
    </row>
    <row r="12" spans="1:4" x14ac:dyDescent="0.25">
      <c r="A12" s="6">
        <f t="shared" si="0"/>
        <v>1989</v>
      </c>
      <c r="B12" s="7">
        <v>2152</v>
      </c>
      <c r="C12" s="7">
        <v>961</v>
      </c>
      <c r="D12" s="49">
        <f>Brott[[#This Row],[Uppklarade brott totalt]]/Brott[[#This Row],[Brott som kommit till polisens kännedom]]*100</f>
        <v>44.656133828996282</v>
      </c>
    </row>
    <row r="13" spans="1:4" x14ac:dyDescent="0.25">
      <c r="A13" s="6">
        <f t="shared" si="0"/>
        <v>1990</v>
      </c>
      <c r="B13" s="7">
        <v>2355</v>
      </c>
      <c r="C13" s="7">
        <v>1159</v>
      </c>
      <c r="D13" s="49">
        <f>Brott[[#This Row],[Uppklarade brott totalt]]/Brott[[#This Row],[Brott som kommit till polisens kännedom]]*100</f>
        <v>49.21443736730361</v>
      </c>
    </row>
    <row r="14" spans="1:4" x14ac:dyDescent="0.25">
      <c r="A14" s="6">
        <f t="shared" si="0"/>
        <v>1991</v>
      </c>
      <c r="B14" s="7">
        <v>1978</v>
      </c>
      <c r="C14" s="7">
        <v>1053</v>
      </c>
      <c r="D14" s="49">
        <f>Brott[[#This Row],[Uppklarade brott totalt]]/Brott[[#This Row],[Brott som kommit till polisens kännedom]]*100</f>
        <v>53.235591506572298</v>
      </c>
    </row>
    <row r="15" spans="1:4" x14ac:dyDescent="0.25">
      <c r="A15" s="6">
        <f t="shared" si="0"/>
        <v>1992</v>
      </c>
      <c r="B15" s="7">
        <v>1810</v>
      </c>
      <c r="C15" s="7">
        <v>773</v>
      </c>
      <c r="D15" s="49">
        <f>Brott[[#This Row],[Uppklarade brott totalt]]/Brott[[#This Row],[Brott som kommit till polisens kännedom]]*100</f>
        <v>42.707182320441987</v>
      </c>
    </row>
    <row r="16" spans="1:4" x14ac:dyDescent="0.25">
      <c r="A16" s="6">
        <f t="shared" si="0"/>
        <v>1993</v>
      </c>
      <c r="B16" s="7">
        <v>1957</v>
      </c>
      <c r="C16" s="7">
        <v>840</v>
      </c>
      <c r="D16" s="49">
        <f>Brott[[#This Row],[Uppklarade brott totalt]]/Brott[[#This Row],[Brott som kommit till polisens kännedom]]*100</f>
        <v>42.922841083290756</v>
      </c>
    </row>
    <row r="17" spans="1:4" x14ac:dyDescent="0.25">
      <c r="A17" s="6">
        <f t="shared" si="0"/>
        <v>1994</v>
      </c>
      <c r="B17" s="7">
        <v>2073</v>
      </c>
      <c r="C17" s="7">
        <v>689</v>
      </c>
      <c r="D17" s="49">
        <f>Brott[[#This Row],[Uppklarade brott totalt]]/Brott[[#This Row],[Brott som kommit till polisens kännedom]]*100</f>
        <v>33.236854799807041</v>
      </c>
    </row>
    <row r="18" spans="1:4" x14ac:dyDescent="0.25">
      <c r="A18" s="6">
        <f t="shared" si="0"/>
        <v>1995</v>
      </c>
      <c r="B18" s="7">
        <v>1940</v>
      </c>
      <c r="C18" s="7">
        <v>862</v>
      </c>
      <c r="D18" s="49">
        <f>Brott[[#This Row],[Uppklarade brott totalt]]/Brott[[#This Row],[Brott som kommit till polisens kännedom]]*100</f>
        <v>44.432989690721648</v>
      </c>
    </row>
    <row r="19" spans="1:4" x14ac:dyDescent="0.25">
      <c r="A19" s="6">
        <f t="shared" si="0"/>
        <v>1996</v>
      </c>
      <c r="B19" s="7">
        <v>1795</v>
      </c>
      <c r="C19" s="7">
        <v>812</v>
      </c>
      <c r="D19" s="49">
        <f>Brott[[#This Row],[Uppklarade brott totalt]]/Brott[[#This Row],[Brott som kommit till polisens kännedom]]*100</f>
        <v>45.236768802228411</v>
      </c>
    </row>
    <row r="20" spans="1:4" x14ac:dyDescent="0.25">
      <c r="A20" s="6">
        <f t="shared" si="0"/>
        <v>1997</v>
      </c>
      <c r="B20" s="7">
        <v>1913</v>
      </c>
      <c r="C20" s="7">
        <v>671</v>
      </c>
      <c r="D20" s="49">
        <f>Brott[[#This Row],[Uppklarade brott totalt]]/Brott[[#This Row],[Brott som kommit till polisens kännedom]]*100</f>
        <v>35.075797177208571</v>
      </c>
    </row>
    <row r="21" spans="1:4" x14ac:dyDescent="0.25">
      <c r="A21" s="6">
        <f t="shared" si="0"/>
        <v>1998</v>
      </c>
      <c r="B21" s="7">
        <v>2118</v>
      </c>
      <c r="C21" s="7">
        <v>784</v>
      </c>
      <c r="D21" s="49">
        <f>Brott[[#This Row],[Uppklarade brott totalt]]/Brott[[#This Row],[Brott som kommit till polisens kännedom]]*100</f>
        <v>37.016052880075549</v>
      </c>
    </row>
    <row r="22" spans="1:4" x14ac:dyDescent="0.25">
      <c r="A22" s="6">
        <f t="shared" si="0"/>
        <v>1999</v>
      </c>
      <c r="B22" s="7">
        <v>2074</v>
      </c>
      <c r="C22" s="7">
        <v>758</v>
      </c>
      <c r="D22" s="49">
        <f>Brott[[#This Row],[Uppklarade brott totalt]]/Brott[[#This Row],[Brott som kommit till polisens kännedom]]*100</f>
        <v>36.547733847637417</v>
      </c>
    </row>
    <row r="23" spans="1:4" x14ac:dyDescent="0.25">
      <c r="A23" s="6">
        <f t="shared" si="0"/>
        <v>2000</v>
      </c>
      <c r="B23" s="7">
        <v>2087</v>
      </c>
      <c r="C23" s="7">
        <v>950</v>
      </c>
      <c r="D23" s="49">
        <f>Brott[[#This Row],[Uppklarade brott totalt]]/Brott[[#This Row],[Brott som kommit till polisens kännedom]]*100</f>
        <v>45.519885002395782</v>
      </c>
    </row>
    <row r="24" spans="1:4" x14ac:dyDescent="0.25">
      <c r="A24" s="6">
        <f t="shared" si="0"/>
        <v>2001</v>
      </c>
      <c r="B24" s="7">
        <v>1983</v>
      </c>
      <c r="C24" s="7">
        <v>760</v>
      </c>
      <c r="D24" s="49">
        <f>Brott[[#This Row],[Uppklarade brott totalt]]/Brott[[#This Row],[Brott som kommit till polisens kännedom]]*100</f>
        <v>38.325769036812915</v>
      </c>
    </row>
    <row r="25" spans="1:4" x14ac:dyDescent="0.25">
      <c r="A25" s="6">
        <f t="shared" si="0"/>
        <v>2002</v>
      </c>
      <c r="B25" s="7">
        <v>2050</v>
      </c>
      <c r="C25" s="7">
        <v>940</v>
      </c>
      <c r="D25" s="49">
        <f>Brott[[#This Row],[Uppklarade brott totalt]]/Brott[[#This Row],[Brott som kommit till polisens kännedom]]*100</f>
        <v>45.853658536585371</v>
      </c>
    </row>
    <row r="26" spans="1:4" x14ac:dyDescent="0.25">
      <c r="A26" s="6">
        <f t="shared" si="0"/>
        <v>2003</v>
      </c>
      <c r="B26" s="7">
        <v>1895</v>
      </c>
      <c r="C26" s="7">
        <v>813</v>
      </c>
      <c r="D26" s="49">
        <f>Brott[[#This Row],[Uppklarade brott totalt]]/Brott[[#This Row],[Brott som kommit till polisens kännedom]]*100</f>
        <v>42.902374670184699</v>
      </c>
    </row>
    <row r="27" spans="1:4" x14ac:dyDescent="0.25">
      <c r="A27" s="6">
        <f t="shared" si="0"/>
        <v>2004</v>
      </c>
      <c r="B27" s="7">
        <v>2009</v>
      </c>
      <c r="C27" s="7">
        <v>951</v>
      </c>
      <c r="D27" s="49">
        <f>Brott[[#This Row],[Uppklarade brott totalt]]/Brott[[#This Row],[Brott som kommit till polisens kännedom]]*100</f>
        <v>47.336983573917372</v>
      </c>
    </row>
    <row r="28" spans="1:4" x14ac:dyDescent="0.25">
      <c r="A28" s="6">
        <f t="shared" si="0"/>
        <v>2005</v>
      </c>
      <c r="B28" s="7">
        <v>2069</v>
      </c>
      <c r="C28" s="7">
        <v>935</v>
      </c>
      <c r="D28" s="49">
        <f>Brott[[#This Row],[Uppklarade brott totalt]]/Brott[[#This Row],[Brott som kommit till polisens kännedom]]*100</f>
        <v>45.190913484775251</v>
      </c>
    </row>
    <row r="29" spans="1:4" x14ac:dyDescent="0.25">
      <c r="A29" s="6">
        <f t="shared" si="0"/>
        <v>2006</v>
      </c>
      <c r="B29" s="7">
        <v>1964</v>
      </c>
      <c r="C29" s="7">
        <v>952</v>
      </c>
      <c r="D29" s="49">
        <f>Brott[[#This Row],[Uppklarade brott totalt]]/Brott[[#This Row],[Brott som kommit till polisens kännedom]]*100</f>
        <v>48.472505091649694</v>
      </c>
    </row>
    <row r="30" spans="1:4" x14ac:dyDescent="0.25">
      <c r="A30" s="6">
        <f t="shared" si="0"/>
        <v>2007</v>
      </c>
      <c r="B30" s="7">
        <v>2236</v>
      </c>
      <c r="C30" s="7">
        <v>1056</v>
      </c>
      <c r="D30" s="49">
        <f>Brott[[#This Row],[Uppklarade brott totalt]]/Brott[[#This Row],[Brott som kommit till polisens kännedom]]*100</f>
        <v>47.227191413237925</v>
      </c>
    </row>
    <row r="31" spans="1:4" x14ac:dyDescent="0.25">
      <c r="A31" s="6">
        <f t="shared" si="0"/>
        <v>2008</v>
      </c>
      <c r="B31" s="7">
        <v>2465</v>
      </c>
      <c r="C31" s="7">
        <v>1365</v>
      </c>
      <c r="D31" s="49">
        <f>Brott[[#This Row],[Uppklarade brott totalt]]/Brott[[#This Row],[Brott som kommit till polisens kännedom]]*100</f>
        <v>55.375253549695735</v>
      </c>
    </row>
    <row r="32" spans="1:4" x14ac:dyDescent="0.25">
      <c r="A32" s="6">
        <f t="shared" si="0"/>
        <v>2009</v>
      </c>
      <c r="B32" s="7">
        <v>2211</v>
      </c>
      <c r="C32" s="7">
        <v>1265</v>
      </c>
      <c r="D32" s="49">
        <f>Brott[[#This Row],[Uppklarade brott totalt]]/Brott[[#This Row],[Brott som kommit till polisens kännedom]]*100</f>
        <v>57.2139303482587</v>
      </c>
    </row>
    <row r="33" spans="1:4" x14ac:dyDescent="0.25">
      <c r="A33" s="6">
        <f t="shared" si="0"/>
        <v>2010</v>
      </c>
      <c r="B33" s="7">
        <v>1731</v>
      </c>
      <c r="C33" s="7">
        <v>1037</v>
      </c>
      <c r="D33" s="49">
        <f>Brott[[#This Row],[Uppklarade brott totalt]]/Brott[[#This Row],[Brott som kommit till polisens kännedom]]*100</f>
        <v>59.90756787983824</v>
      </c>
    </row>
    <row r="34" spans="1:4" x14ac:dyDescent="0.25">
      <c r="A34" s="6">
        <f>A33+1</f>
        <v>2011</v>
      </c>
      <c r="B34" s="7">
        <v>2086</v>
      </c>
      <c r="C34" s="7">
        <v>1038</v>
      </c>
      <c r="D34" s="49">
        <f>Brott[[#This Row],[Uppklarade brott totalt]]/Brott[[#This Row],[Brott som kommit till polisens kännedom]]*100</f>
        <v>49.760306807286675</v>
      </c>
    </row>
    <row r="35" spans="1:4" x14ac:dyDescent="0.25">
      <c r="A35" s="6">
        <f>A34+1</f>
        <v>2012</v>
      </c>
      <c r="B35" s="7">
        <v>1762</v>
      </c>
      <c r="C35" s="7">
        <v>1101</v>
      </c>
      <c r="D35" s="49">
        <f>Brott[[#This Row],[Uppklarade brott totalt]]/Brott[[#This Row],[Brott som kommit till polisens kännedom]]*100</f>
        <v>62.485811577752557</v>
      </c>
    </row>
    <row r="36" spans="1:4" x14ac:dyDescent="0.25">
      <c r="A36" s="6">
        <f>A35+1</f>
        <v>2013</v>
      </c>
      <c r="B36" s="7">
        <v>1773</v>
      </c>
      <c r="C36" s="7">
        <v>1038</v>
      </c>
      <c r="D36" s="49">
        <f>Brott[[#This Row],[Uppklarade brott totalt]]/Brott[[#This Row],[Brott som kommit till polisens kännedom]]*100</f>
        <v>58.544839255499156</v>
      </c>
    </row>
    <row r="37" spans="1:4" x14ac:dyDescent="0.25">
      <c r="A37" s="6">
        <f>A36+1</f>
        <v>2014</v>
      </c>
      <c r="B37" s="7">
        <v>1696</v>
      </c>
      <c r="C37" s="7">
        <v>984</v>
      </c>
      <c r="D37" s="49">
        <f>Brott[[#This Row],[Uppklarade brott totalt]]/Brott[[#This Row],[Brott som kommit till polisens kännedom]]*100</f>
        <v>58.018867924528308</v>
      </c>
    </row>
    <row r="38" spans="1:4" ht="12" customHeight="1" x14ac:dyDescent="0.25">
      <c r="A38" s="6">
        <f>A37+1</f>
        <v>2015</v>
      </c>
      <c r="B38" s="7">
        <v>1931</v>
      </c>
      <c r="C38" s="7">
        <v>860</v>
      </c>
      <c r="D38" s="49">
        <f>Brott[[#This Row],[Uppklarade brott totalt]]/Brott[[#This Row],[Brott som kommit till polisens kännedom]]*100</f>
        <v>44.536509580528225</v>
      </c>
    </row>
    <row r="39" spans="1:4" x14ac:dyDescent="0.25">
      <c r="A39" s="6">
        <f>A38+1</f>
        <v>2016</v>
      </c>
      <c r="B39" s="7">
        <v>2182</v>
      </c>
      <c r="C39" s="7">
        <v>1249</v>
      </c>
      <c r="D39" s="49">
        <f>Brott[[#This Row],[Uppklarade brott totalt]]/Brott[[#This Row],[Brott som kommit till polisens kännedom]]*100</f>
        <v>57.241063244729609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8"/>
  <sheetViews>
    <sheetView showGridLines="0" workbookViewId="0"/>
  </sheetViews>
  <sheetFormatPr defaultColWidth="9.109375" defaultRowHeight="13.2" x14ac:dyDescent="0.25"/>
  <cols>
    <col min="1" max="1" width="10.6640625" style="28" customWidth="1"/>
    <col min="2" max="2" width="56" style="19" customWidth="1"/>
    <col min="3" max="3" width="17.109375" style="26" customWidth="1"/>
    <col min="4" max="5" width="10.33203125" style="26" customWidth="1"/>
    <col min="6" max="6" width="18.33203125" style="12" customWidth="1"/>
    <col min="7" max="16384" width="9.109375" style="19"/>
  </cols>
  <sheetData>
    <row r="1" spans="1:11" s="9" customFormat="1" x14ac:dyDescent="0.25">
      <c r="A1" s="8" t="s">
        <v>3</v>
      </c>
      <c r="C1" s="10"/>
      <c r="D1" s="11"/>
      <c r="E1" s="11"/>
      <c r="F1" s="12"/>
      <c r="G1" s="13"/>
      <c r="H1" s="13"/>
      <c r="I1" s="14"/>
      <c r="J1" s="14"/>
      <c r="K1" s="14"/>
    </row>
    <row r="2" spans="1:11" ht="14.4" thickBot="1" x14ac:dyDescent="0.35">
      <c r="A2" s="15" t="s">
        <v>4</v>
      </c>
      <c r="B2" s="16"/>
      <c r="C2" s="17"/>
      <c r="D2" s="17"/>
      <c r="E2" s="31"/>
      <c r="F2" s="18"/>
    </row>
    <row r="3" spans="1:11" ht="36" x14ac:dyDescent="0.25">
      <c r="A3" s="20"/>
      <c r="B3" s="21"/>
      <c r="C3" s="22" t="s">
        <v>1</v>
      </c>
      <c r="D3" s="22" t="s">
        <v>5</v>
      </c>
      <c r="E3" s="22" t="s">
        <v>16</v>
      </c>
      <c r="F3" s="23" t="s">
        <v>6</v>
      </c>
    </row>
    <row r="4" spans="1:11" s="27" customFormat="1" ht="12" x14ac:dyDescent="0.25">
      <c r="A4" s="24" t="s">
        <v>7</v>
      </c>
      <c r="B4" s="25" t="s">
        <v>8</v>
      </c>
      <c r="C4" s="26">
        <v>738</v>
      </c>
      <c r="D4" s="26">
        <v>290</v>
      </c>
      <c r="E4" s="26">
        <v>198</v>
      </c>
      <c r="F4" s="18">
        <f>E4/D4*100</f>
        <v>68.275862068965523</v>
      </c>
    </row>
    <row r="5" spans="1:11" ht="12" x14ac:dyDescent="0.25">
      <c r="B5" s="25" t="s">
        <v>9</v>
      </c>
      <c r="C5" s="26">
        <v>60</v>
      </c>
      <c r="D5" s="26">
        <v>57</v>
      </c>
      <c r="E5" s="26">
        <v>52</v>
      </c>
      <c r="F5" s="18">
        <f>E5/D5*100</f>
        <v>91.228070175438589</v>
      </c>
    </row>
    <row r="6" spans="1:11" ht="12" x14ac:dyDescent="0.25">
      <c r="B6" s="25" t="s">
        <v>10</v>
      </c>
      <c r="C6" s="26">
        <v>4</v>
      </c>
      <c r="D6" s="26">
        <v>1</v>
      </c>
      <c r="E6" s="26">
        <v>1</v>
      </c>
      <c r="F6" s="18">
        <f>E6/D6*100</f>
        <v>100</v>
      </c>
    </row>
    <row r="7" spans="1:11" ht="12" x14ac:dyDescent="0.25">
      <c r="B7" s="25" t="s">
        <v>11</v>
      </c>
      <c r="C7" s="26">
        <v>22</v>
      </c>
      <c r="D7" s="26">
        <v>18</v>
      </c>
      <c r="E7" s="26">
        <v>15</v>
      </c>
      <c r="F7" s="18">
        <f>E7/D7*100</f>
        <v>83.333333333333343</v>
      </c>
    </row>
    <row r="8" spans="1:11" ht="12" x14ac:dyDescent="0.25">
      <c r="B8" s="25" t="s">
        <v>12</v>
      </c>
      <c r="C8" s="26">
        <v>106</v>
      </c>
      <c r="D8" s="26">
        <v>107</v>
      </c>
      <c r="E8" s="26">
        <v>106</v>
      </c>
      <c r="F8" s="18">
        <f>E8/D8*100</f>
        <v>99.065420560747668</v>
      </c>
    </row>
    <row r="9" spans="1:11" ht="12" x14ac:dyDescent="0.25">
      <c r="A9" s="29"/>
      <c r="B9" s="30" t="s">
        <v>13</v>
      </c>
      <c r="C9" s="31">
        <v>201</v>
      </c>
      <c r="D9" s="31">
        <v>187</v>
      </c>
      <c r="E9" s="31">
        <v>170</v>
      </c>
      <c r="F9" s="18">
        <f>E9/D9*100</f>
        <v>90.909090909090907</v>
      </c>
    </row>
    <row r="10" spans="1:11" ht="12" x14ac:dyDescent="0.25">
      <c r="A10" s="33"/>
      <c r="B10" s="34" t="s">
        <v>14</v>
      </c>
      <c r="C10" s="35">
        <v>637</v>
      </c>
      <c r="D10" s="35">
        <v>558</v>
      </c>
      <c r="E10" s="35">
        <v>470</v>
      </c>
      <c r="F10" s="36">
        <f t="shared" ref="F10:F73" si="0">E10/D10*100</f>
        <v>84.229390681003579</v>
      </c>
    </row>
    <row r="11" spans="1:11" s="27" customFormat="1" ht="12" x14ac:dyDescent="0.25">
      <c r="A11" s="37">
        <v>1981</v>
      </c>
      <c r="B11" s="25" t="s">
        <v>8</v>
      </c>
      <c r="C11" s="26">
        <v>712</v>
      </c>
      <c r="D11" s="26">
        <v>303</v>
      </c>
      <c r="E11" s="26">
        <v>259</v>
      </c>
      <c r="F11" s="18">
        <f t="shared" si="0"/>
        <v>85.478547854785475</v>
      </c>
    </row>
    <row r="12" spans="1:11" ht="12" x14ac:dyDescent="0.25">
      <c r="B12" s="25" t="s">
        <v>9</v>
      </c>
      <c r="C12" s="26">
        <v>75</v>
      </c>
      <c r="D12" s="26">
        <v>73</v>
      </c>
      <c r="E12" s="26">
        <v>63</v>
      </c>
      <c r="F12" s="18">
        <f t="shared" si="0"/>
        <v>86.301369863013704</v>
      </c>
    </row>
    <row r="13" spans="1:11" ht="12" x14ac:dyDescent="0.25">
      <c r="B13" s="25" t="s">
        <v>10</v>
      </c>
      <c r="C13" s="38">
        <v>0</v>
      </c>
      <c r="D13" s="38">
        <v>0</v>
      </c>
      <c r="E13" s="38">
        <v>0</v>
      </c>
      <c r="F13" s="39" t="s">
        <v>17</v>
      </c>
    </row>
    <row r="14" spans="1:11" ht="12" x14ac:dyDescent="0.25">
      <c r="B14" s="25" t="s">
        <v>11</v>
      </c>
      <c r="C14" s="26">
        <v>14</v>
      </c>
      <c r="D14" s="26">
        <v>14</v>
      </c>
      <c r="E14" s="26">
        <v>12</v>
      </c>
      <c r="F14" s="18">
        <f t="shared" si="0"/>
        <v>85.714285714285708</v>
      </c>
    </row>
    <row r="15" spans="1:11" ht="12" x14ac:dyDescent="0.25">
      <c r="B15" s="25" t="s">
        <v>12</v>
      </c>
      <c r="C15" s="26">
        <v>120</v>
      </c>
      <c r="D15" s="26">
        <v>120</v>
      </c>
      <c r="E15" s="26">
        <v>117</v>
      </c>
      <c r="F15" s="18">
        <f t="shared" si="0"/>
        <v>97.5</v>
      </c>
    </row>
    <row r="16" spans="1:11" ht="12" x14ac:dyDescent="0.25">
      <c r="A16" s="29"/>
      <c r="B16" s="30" t="s">
        <v>13</v>
      </c>
      <c r="C16" s="31">
        <v>462</v>
      </c>
      <c r="D16" s="31">
        <v>442</v>
      </c>
      <c r="E16" s="31">
        <v>429</v>
      </c>
      <c r="F16" s="32">
        <f t="shared" si="0"/>
        <v>97.058823529411768</v>
      </c>
    </row>
    <row r="17" spans="1:6" ht="12" x14ac:dyDescent="0.25">
      <c r="A17" s="33"/>
      <c r="B17" s="34" t="s">
        <v>14</v>
      </c>
      <c r="C17" s="35">
        <v>674</v>
      </c>
      <c r="D17" s="35">
        <v>634</v>
      </c>
      <c r="E17" s="35">
        <v>548</v>
      </c>
      <c r="F17" s="36">
        <f t="shared" si="0"/>
        <v>86.435331230283907</v>
      </c>
    </row>
    <row r="18" spans="1:6" s="27" customFormat="1" ht="12" x14ac:dyDescent="0.25">
      <c r="A18" s="37">
        <v>1982</v>
      </c>
      <c r="B18" s="25" t="s">
        <v>8</v>
      </c>
      <c r="C18" s="26">
        <v>990</v>
      </c>
      <c r="D18" s="26">
        <v>348</v>
      </c>
      <c r="E18" s="26">
        <v>277</v>
      </c>
      <c r="F18" s="18">
        <f t="shared" si="0"/>
        <v>79.597701149425291</v>
      </c>
    </row>
    <row r="19" spans="1:6" ht="12" x14ac:dyDescent="0.25">
      <c r="A19" s="40"/>
      <c r="B19" s="25" t="s">
        <v>9</v>
      </c>
      <c r="C19" s="26">
        <v>70</v>
      </c>
      <c r="D19" s="26">
        <v>61</v>
      </c>
      <c r="E19" s="26">
        <v>56</v>
      </c>
      <c r="F19" s="18">
        <f t="shared" si="0"/>
        <v>91.803278688524586</v>
      </c>
    </row>
    <row r="20" spans="1:6" ht="12" x14ac:dyDescent="0.25">
      <c r="A20" s="40"/>
      <c r="B20" s="25" t="s">
        <v>10</v>
      </c>
      <c r="C20" s="26">
        <v>5</v>
      </c>
      <c r="D20" s="26">
        <v>5</v>
      </c>
      <c r="E20" s="26">
        <v>3</v>
      </c>
      <c r="F20" s="18">
        <f t="shared" si="0"/>
        <v>60</v>
      </c>
    </row>
    <row r="21" spans="1:6" ht="12" x14ac:dyDescent="0.25">
      <c r="A21" s="40"/>
      <c r="B21" s="25" t="s">
        <v>11</v>
      </c>
      <c r="C21" s="26">
        <v>16</v>
      </c>
      <c r="D21" s="26">
        <v>13</v>
      </c>
      <c r="E21" s="26">
        <v>12</v>
      </c>
      <c r="F21" s="18">
        <f t="shared" si="0"/>
        <v>92.307692307692307</v>
      </c>
    </row>
    <row r="22" spans="1:6" ht="12" x14ac:dyDescent="0.25">
      <c r="A22" s="40"/>
      <c r="B22" s="25" t="s">
        <v>12</v>
      </c>
      <c r="C22" s="26">
        <v>170</v>
      </c>
      <c r="D22" s="26">
        <v>166</v>
      </c>
      <c r="E22" s="26">
        <v>165</v>
      </c>
      <c r="F22" s="18">
        <f t="shared" si="0"/>
        <v>99.397590361445793</v>
      </c>
    </row>
    <row r="23" spans="1:6" ht="12" x14ac:dyDescent="0.25">
      <c r="A23" s="40"/>
      <c r="B23" s="25" t="s">
        <v>13</v>
      </c>
      <c r="C23" s="26">
        <v>390</v>
      </c>
      <c r="D23" s="26">
        <v>339</v>
      </c>
      <c r="E23" s="26">
        <v>273</v>
      </c>
      <c r="F23" s="18">
        <f t="shared" si="0"/>
        <v>80.530973451327441</v>
      </c>
    </row>
    <row r="24" spans="1:6" ht="12" x14ac:dyDescent="0.25">
      <c r="A24" s="41"/>
      <c r="B24" s="34" t="s">
        <v>14</v>
      </c>
      <c r="C24" s="35">
        <v>587</v>
      </c>
      <c r="D24" s="35">
        <v>557</v>
      </c>
      <c r="E24" s="35">
        <v>472</v>
      </c>
      <c r="F24" s="36">
        <f t="shared" si="0"/>
        <v>84.739676840215438</v>
      </c>
    </row>
    <row r="25" spans="1:6" s="27" customFormat="1" ht="12" x14ac:dyDescent="0.25">
      <c r="A25" s="37">
        <v>1983</v>
      </c>
      <c r="B25" s="25" t="s">
        <v>8</v>
      </c>
      <c r="C25" s="26">
        <v>875</v>
      </c>
      <c r="D25" s="26">
        <v>269</v>
      </c>
      <c r="E25" s="26">
        <v>223</v>
      </c>
      <c r="F25" s="18">
        <f t="shared" si="0"/>
        <v>82.899628252788105</v>
      </c>
    </row>
    <row r="26" spans="1:6" ht="12" x14ac:dyDescent="0.25">
      <c r="A26" s="40"/>
      <c r="B26" s="25" t="s">
        <v>9</v>
      </c>
      <c r="C26" s="26">
        <v>89</v>
      </c>
      <c r="D26" s="26">
        <v>80</v>
      </c>
      <c r="E26" s="26">
        <v>72</v>
      </c>
      <c r="F26" s="18">
        <f t="shared" si="0"/>
        <v>90</v>
      </c>
    </row>
    <row r="27" spans="1:6" ht="12" x14ac:dyDescent="0.25">
      <c r="A27" s="40"/>
      <c r="B27" s="25" t="s">
        <v>10</v>
      </c>
      <c r="C27" s="26">
        <v>1</v>
      </c>
      <c r="D27" s="26">
        <v>1</v>
      </c>
      <c r="E27" s="26">
        <v>1</v>
      </c>
      <c r="F27" s="18">
        <f t="shared" si="0"/>
        <v>100</v>
      </c>
    </row>
    <row r="28" spans="1:6" ht="12" x14ac:dyDescent="0.25">
      <c r="A28" s="40"/>
      <c r="B28" s="25" t="s">
        <v>11</v>
      </c>
      <c r="C28" s="26">
        <v>19</v>
      </c>
      <c r="D28" s="26">
        <v>18</v>
      </c>
      <c r="E28" s="26">
        <v>17</v>
      </c>
      <c r="F28" s="18">
        <f t="shared" si="0"/>
        <v>94.444444444444443</v>
      </c>
    </row>
    <row r="29" spans="1:6" ht="12" x14ac:dyDescent="0.25">
      <c r="A29" s="40"/>
      <c r="B29" s="25" t="s">
        <v>12</v>
      </c>
      <c r="C29" s="26">
        <v>142</v>
      </c>
      <c r="D29" s="26">
        <v>141</v>
      </c>
      <c r="E29" s="26">
        <v>138</v>
      </c>
      <c r="F29" s="18">
        <f t="shared" si="0"/>
        <v>97.872340425531917</v>
      </c>
    </row>
    <row r="30" spans="1:6" ht="12" x14ac:dyDescent="0.25">
      <c r="A30" s="42"/>
      <c r="B30" s="30" t="s">
        <v>13</v>
      </c>
      <c r="C30" s="31">
        <v>302</v>
      </c>
      <c r="D30" s="31">
        <v>269</v>
      </c>
      <c r="E30" s="31">
        <v>259</v>
      </c>
      <c r="F30" s="32">
        <f t="shared" si="0"/>
        <v>96.282527881040892</v>
      </c>
    </row>
    <row r="31" spans="1:6" ht="12" x14ac:dyDescent="0.25">
      <c r="A31" s="41"/>
      <c r="B31" s="34" t="s">
        <v>14</v>
      </c>
      <c r="C31" s="35">
        <v>630</v>
      </c>
      <c r="D31" s="35">
        <v>567</v>
      </c>
      <c r="E31" s="35">
        <v>457</v>
      </c>
      <c r="F31" s="36">
        <f t="shared" si="0"/>
        <v>80.599647266313937</v>
      </c>
    </row>
    <row r="32" spans="1:6" s="27" customFormat="1" ht="12" x14ac:dyDescent="0.25">
      <c r="A32" s="37">
        <v>1984</v>
      </c>
      <c r="B32" s="25" t="s">
        <v>8</v>
      </c>
      <c r="C32" s="26">
        <v>830</v>
      </c>
      <c r="D32" s="26">
        <v>290</v>
      </c>
      <c r="E32" s="26">
        <v>262</v>
      </c>
      <c r="F32" s="18">
        <f t="shared" si="0"/>
        <v>90.344827586206904</v>
      </c>
    </row>
    <row r="33" spans="1:6" ht="12" x14ac:dyDescent="0.25">
      <c r="A33" s="40"/>
      <c r="B33" s="25" t="s">
        <v>9</v>
      </c>
      <c r="C33" s="26">
        <v>70</v>
      </c>
      <c r="D33" s="26">
        <v>61</v>
      </c>
      <c r="E33" s="26">
        <v>60</v>
      </c>
      <c r="F33" s="18">
        <f t="shared" si="0"/>
        <v>98.360655737704917</v>
      </c>
    </row>
    <row r="34" spans="1:6" ht="12" x14ac:dyDescent="0.25">
      <c r="A34" s="40"/>
      <c r="B34" s="25" t="s">
        <v>10</v>
      </c>
      <c r="C34" s="26">
        <v>2</v>
      </c>
      <c r="D34" s="26">
        <v>2</v>
      </c>
      <c r="E34" s="26">
        <v>2</v>
      </c>
      <c r="F34" s="18">
        <f t="shared" si="0"/>
        <v>100</v>
      </c>
    </row>
    <row r="35" spans="1:6" ht="12" x14ac:dyDescent="0.25">
      <c r="A35" s="40"/>
      <c r="B35" s="25" t="s">
        <v>11</v>
      </c>
      <c r="C35" s="26">
        <v>16</v>
      </c>
      <c r="D35" s="26">
        <v>15</v>
      </c>
      <c r="E35" s="26">
        <v>14</v>
      </c>
      <c r="F35" s="18">
        <f t="shared" si="0"/>
        <v>93.333333333333329</v>
      </c>
    </row>
    <row r="36" spans="1:6" ht="12" x14ac:dyDescent="0.25">
      <c r="A36" s="40"/>
      <c r="B36" s="25" t="s">
        <v>12</v>
      </c>
      <c r="C36" s="26">
        <v>171</v>
      </c>
      <c r="D36" s="26">
        <v>171</v>
      </c>
      <c r="E36" s="26">
        <v>171</v>
      </c>
      <c r="F36" s="18">
        <f t="shared" si="0"/>
        <v>100</v>
      </c>
    </row>
    <row r="37" spans="1:6" ht="12" x14ac:dyDescent="0.25">
      <c r="A37" s="40"/>
      <c r="B37" s="25" t="s">
        <v>13</v>
      </c>
      <c r="C37" s="26">
        <v>332</v>
      </c>
      <c r="D37" s="26">
        <v>310</v>
      </c>
      <c r="E37" s="26">
        <v>304</v>
      </c>
      <c r="F37" s="18">
        <f t="shared" si="0"/>
        <v>98.064516129032256</v>
      </c>
    </row>
    <row r="38" spans="1:6" ht="12" x14ac:dyDescent="0.25">
      <c r="A38" s="41"/>
      <c r="B38" s="34" t="s">
        <v>14</v>
      </c>
      <c r="C38" s="35">
        <v>817</v>
      </c>
      <c r="D38" s="35">
        <v>775</v>
      </c>
      <c r="E38" s="35">
        <v>676</v>
      </c>
      <c r="F38" s="36">
        <f t="shared" si="0"/>
        <v>87.225806451612911</v>
      </c>
    </row>
    <row r="39" spans="1:6" s="27" customFormat="1" ht="12" x14ac:dyDescent="0.25">
      <c r="A39" s="37">
        <v>1985</v>
      </c>
      <c r="B39" s="25" t="s">
        <v>8</v>
      </c>
      <c r="C39" s="26">
        <v>864</v>
      </c>
      <c r="D39" s="26">
        <v>310</v>
      </c>
      <c r="E39" s="26">
        <v>270</v>
      </c>
      <c r="F39" s="18">
        <f t="shared" si="0"/>
        <v>87.096774193548384</v>
      </c>
    </row>
    <row r="40" spans="1:6" ht="12" x14ac:dyDescent="0.25">
      <c r="A40" s="40"/>
      <c r="B40" s="25" t="s">
        <v>9</v>
      </c>
      <c r="C40" s="26">
        <v>77</v>
      </c>
      <c r="D40" s="26">
        <v>68</v>
      </c>
      <c r="E40" s="26">
        <v>62</v>
      </c>
      <c r="F40" s="18">
        <f t="shared" si="0"/>
        <v>91.17647058823529</v>
      </c>
    </row>
    <row r="41" spans="1:6" ht="12" x14ac:dyDescent="0.25">
      <c r="A41" s="40"/>
      <c r="B41" s="25" t="s">
        <v>10</v>
      </c>
      <c r="C41" s="26">
        <v>3</v>
      </c>
      <c r="D41" s="26">
        <v>3</v>
      </c>
      <c r="E41" s="26">
        <v>3</v>
      </c>
      <c r="F41" s="18">
        <f t="shared" si="0"/>
        <v>100</v>
      </c>
    </row>
    <row r="42" spans="1:6" ht="12" x14ac:dyDescent="0.25">
      <c r="A42" s="40"/>
      <c r="B42" s="25" t="s">
        <v>11</v>
      </c>
      <c r="C42" s="26">
        <v>18</v>
      </c>
      <c r="D42" s="26">
        <v>17</v>
      </c>
      <c r="E42" s="26">
        <v>15</v>
      </c>
      <c r="F42" s="18">
        <f t="shared" si="0"/>
        <v>88.235294117647058</v>
      </c>
    </row>
    <row r="43" spans="1:6" ht="12" x14ac:dyDescent="0.25">
      <c r="A43" s="40"/>
      <c r="B43" s="25" t="s">
        <v>12</v>
      </c>
      <c r="C43" s="26">
        <v>135</v>
      </c>
      <c r="D43" s="26">
        <v>135</v>
      </c>
      <c r="E43" s="26">
        <v>130</v>
      </c>
      <c r="F43" s="18">
        <f t="shared" si="0"/>
        <v>96.296296296296291</v>
      </c>
    </row>
    <row r="44" spans="1:6" ht="12" x14ac:dyDescent="0.25">
      <c r="A44" s="40"/>
      <c r="B44" s="25" t="s">
        <v>13</v>
      </c>
      <c r="C44" s="26">
        <v>328</v>
      </c>
      <c r="D44" s="26">
        <v>316</v>
      </c>
      <c r="E44" s="26">
        <v>304</v>
      </c>
      <c r="F44" s="18">
        <f t="shared" si="0"/>
        <v>96.202531645569621</v>
      </c>
    </row>
    <row r="45" spans="1:6" ht="12" x14ac:dyDescent="0.25">
      <c r="A45" s="41"/>
      <c r="B45" s="34" t="s">
        <v>14</v>
      </c>
      <c r="C45" s="35">
        <v>828</v>
      </c>
      <c r="D45" s="35">
        <v>793</v>
      </c>
      <c r="E45" s="35">
        <v>666</v>
      </c>
      <c r="F45" s="36">
        <f t="shared" si="0"/>
        <v>83.984867591424972</v>
      </c>
    </row>
    <row r="46" spans="1:6" s="27" customFormat="1" ht="12" x14ac:dyDescent="0.25">
      <c r="A46" s="37">
        <v>1986</v>
      </c>
      <c r="B46" s="25" t="s">
        <v>8</v>
      </c>
      <c r="C46" s="26">
        <v>929</v>
      </c>
      <c r="D46" s="26">
        <v>340</v>
      </c>
      <c r="E46" s="26">
        <v>278</v>
      </c>
      <c r="F46" s="18">
        <f t="shared" si="0"/>
        <v>81.764705882352942</v>
      </c>
    </row>
    <row r="47" spans="1:6" ht="12" x14ac:dyDescent="0.25">
      <c r="A47" s="40"/>
      <c r="B47" s="25" t="s">
        <v>9</v>
      </c>
      <c r="C47" s="26">
        <v>81</v>
      </c>
      <c r="D47" s="26">
        <v>79</v>
      </c>
      <c r="E47" s="26">
        <v>72</v>
      </c>
      <c r="F47" s="18">
        <f t="shared" si="0"/>
        <v>91.139240506329116</v>
      </c>
    </row>
    <row r="48" spans="1:6" ht="12" x14ac:dyDescent="0.25">
      <c r="A48" s="40"/>
      <c r="B48" s="25" t="s">
        <v>10</v>
      </c>
      <c r="C48" s="26">
        <v>6</v>
      </c>
      <c r="D48" s="26">
        <v>2</v>
      </c>
      <c r="E48" s="26">
        <v>2</v>
      </c>
      <c r="F48" s="18">
        <f t="shared" si="0"/>
        <v>100</v>
      </c>
    </row>
    <row r="49" spans="1:6" ht="12" x14ac:dyDescent="0.25">
      <c r="A49" s="40"/>
      <c r="B49" s="25" t="s">
        <v>11</v>
      </c>
      <c r="C49" s="26">
        <v>18</v>
      </c>
      <c r="D49" s="26">
        <v>19</v>
      </c>
      <c r="E49" s="26">
        <v>19</v>
      </c>
      <c r="F49" s="18">
        <f t="shared" si="0"/>
        <v>100</v>
      </c>
    </row>
    <row r="50" spans="1:6" ht="12" x14ac:dyDescent="0.25">
      <c r="A50" s="40"/>
      <c r="B50" s="25" t="s">
        <v>12</v>
      </c>
      <c r="C50" s="26">
        <v>145</v>
      </c>
      <c r="D50" s="26">
        <v>145</v>
      </c>
      <c r="E50" s="26">
        <v>145</v>
      </c>
      <c r="F50" s="18">
        <f t="shared" si="0"/>
        <v>100</v>
      </c>
    </row>
    <row r="51" spans="1:6" ht="12" x14ac:dyDescent="0.25">
      <c r="A51" s="40"/>
      <c r="B51" s="25" t="s">
        <v>13</v>
      </c>
      <c r="C51" s="26">
        <v>295</v>
      </c>
      <c r="D51" s="26">
        <v>298</v>
      </c>
      <c r="E51" s="26">
        <v>279</v>
      </c>
      <c r="F51" s="18">
        <f t="shared" si="0"/>
        <v>93.624161073825505</v>
      </c>
    </row>
    <row r="52" spans="1:6" ht="12" x14ac:dyDescent="0.25">
      <c r="A52" s="41"/>
      <c r="B52" s="34" t="s">
        <v>14</v>
      </c>
      <c r="C52" s="35">
        <v>866</v>
      </c>
      <c r="D52" s="35">
        <v>831</v>
      </c>
      <c r="E52" s="35">
        <v>706</v>
      </c>
      <c r="F52" s="36">
        <f t="shared" si="0"/>
        <v>84.957882069795431</v>
      </c>
    </row>
    <row r="53" spans="1:6" s="27" customFormat="1" ht="12" x14ac:dyDescent="0.25">
      <c r="A53" s="37">
        <v>1987</v>
      </c>
      <c r="B53" s="25" t="s">
        <v>8</v>
      </c>
      <c r="C53" s="26">
        <v>844</v>
      </c>
      <c r="D53" s="26">
        <v>243</v>
      </c>
      <c r="E53" s="26">
        <v>238</v>
      </c>
      <c r="F53" s="18">
        <f t="shared" si="0"/>
        <v>97.942386831275712</v>
      </c>
    </row>
    <row r="54" spans="1:6" ht="12" x14ac:dyDescent="0.25">
      <c r="A54" s="40"/>
      <c r="B54" s="25" t="s">
        <v>9</v>
      </c>
      <c r="C54" s="26">
        <v>87</v>
      </c>
      <c r="D54" s="26">
        <v>77</v>
      </c>
      <c r="E54" s="26">
        <v>75</v>
      </c>
      <c r="F54" s="18">
        <f t="shared" si="0"/>
        <v>97.402597402597408</v>
      </c>
    </row>
    <row r="55" spans="1:6" ht="12" x14ac:dyDescent="0.25">
      <c r="A55" s="40"/>
      <c r="B55" s="25" t="s">
        <v>10</v>
      </c>
      <c r="C55" s="26">
        <v>3</v>
      </c>
      <c r="D55" s="26">
        <v>3</v>
      </c>
      <c r="E55" s="26">
        <v>3</v>
      </c>
      <c r="F55" s="18">
        <f t="shared" si="0"/>
        <v>100</v>
      </c>
    </row>
    <row r="56" spans="1:6" ht="12" x14ac:dyDescent="0.25">
      <c r="A56" s="40"/>
      <c r="B56" s="25" t="s">
        <v>11</v>
      </c>
      <c r="C56" s="26">
        <v>35</v>
      </c>
      <c r="D56" s="26">
        <v>27</v>
      </c>
      <c r="E56" s="26">
        <v>27</v>
      </c>
      <c r="F56" s="18">
        <f t="shared" si="0"/>
        <v>100</v>
      </c>
    </row>
    <row r="57" spans="1:6" ht="12" x14ac:dyDescent="0.25">
      <c r="A57" s="40"/>
      <c r="B57" s="25" t="s">
        <v>12</v>
      </c>
      <c r="C57" s="26">
        <v>148</v>
      </c>
      <c r="D57" s="26">
        <v>148</v>
      </c>
      <c r="E57" s="26">
        <v>147</v>
      </c>
      <c r="F57" s="18">
        <f t="shared" si="0"/>
        <v>99.324324324324323</v>
      </c>
    </row>
    <row r="58" spans="1:6" ht="12" x14ac:dyDescent="0.25">
      <c r="A58" s="40"/>
      <c r="B58" s="25" t="s">
        <v>13</v>
      </c>
      <c r="C58" s="26">
        <v>309</v>
      </c>
      <c r="D58" s="26">
        <v>271</v>
      </c>
      <c r="E58" s="26">
        <v>263</v>
      </c>
      <c r="F58" s="18">
        <f t="shared" si="0"/>
        <v>97.047970479704787</v>
      </c>
    </row>
    <row r="59" spans="1:6" ht="12" x14ac:dyDescent="0.25">
      <c r="A59" s="41"/>
      <c r="B59" s="34" t="s">
        <v>14</v>
      </c>
      <c r="C59" s="35">
        <v>1288</v>
      </c>
      <c r="D59" s="35">
        <v>1254</v>
      </c>
      <c r="E59" s="35">
        <v>1126</v>
      </c>
      <c r="F59" s="36">
        <f t="shared" si="0"/>
        <v>89.792663476873997</v>
      </c>
    </row>
    <row r="60" spans="1:6" s="27" customFormat="1" ht="12" x14ac:dyDescent="0.25">
      <c r="A60" s="37">
        <v>1988</v>
      </c>
      <c r="B60" s="25" t="s">
        <v>8</v>
      </c>
      <c r="C60" s="26">
        <v>1099</v>
      </c>
      <c r="D60" s="26">
        <v>417</v>
      </c>
      <c r="E60" s="26">
        <v>407</v>
      </c>
      <c r="F60" s="18">
        <f t="shared" si="0"/>
        <v>97.601918465227826</v>
      </c>
    </row>
    <row r="61" spans="1:6" ht="12" x14ac:dyDescent="0.25">
      <c r="A61" s="40"/>
      <c r="B61" s="25" t="s">
        <v>9</v>
      </c>
      <c r="C61" s="26">
        <v>115</v>
      </c>
      <c r="D61" s="26">
        <v>83</v>
      </c>
      <c r="E61" s="26">
        <v>82</v>
      </c>
      <c r="F61" s="18">
        <f t="shared" si="0"/>
        <v>98.795180722891558</v>
      </c>
    </row>
    <row r="62" spans="1:6" ht="12" x14ac:dyDescent="0.25">
      <c r="A62" s="40"/>
      <c r="B62" s="25" t="s">
        <v>10</v>
      </c>
      <c r="C62" s="26">
        <v>7</v>
      </c>
      <c r="D62" s="26">
        <v>3</v>
      </c>
      <c r="E62" s="26">
        <v>3</v>
      </c>
      <c r="F62" s="18">
        <f t="shared" si="0"/>
        <v>100</v>
      </c>
    </row>
    <row r="63" spans="1:6" ht="12" x14ac:dyDescent="0.25">
      <c r="A63" s="40"/>
      <c r="B63" s="25" t="s">
        <v>11</v>
      </c>
      <c r="C63" s="26">
        <v>32</v>
      </c>
      <c r="D63" s="26">
        <v>31</v>
      </c>
      <c r="E63" s="26">
        <v>31</v>
      </c>
      <c r="F63" s="18">
        <f t="shared" si="0"/>
        <v>100</v>
      </c>
    </row>
    <row r="64" spans="1:6" ht="12" x14ac:dyDescent="0.25">
      <c r="A64" s="40"/>
      <c r="B64" s="25" t="s">
        <v>12</v>
      </c>
      <c r="C64" s="26">
        <v>156</v>
      </c>
      <c r="D64" s="26">
        <v>154</v>
      </c>
      <c r="E64" s="26">
        <v>154</v>
      </c>
      <c r="F64" s="18">
        <f t="shared" si="0"/>
        <v>100</v>
      </c>
    </row>
    <row r="65" spans="1:6" ht="12" x14ac:dyDescent="0.25">
      <c r="A65" s="40"/>
      <c r="B65" s="25" t="s">
        <v>13</v>
      </c>
      <c r="C65" s="26">
        <v>306</v>
      </c>
      <c r="D65" s="26">
        <v>274</v>
      </c>
      <c r="E65" s="26">
        <v>199</v>
      </c>
      <c r="F65" s="18">
        <f t="shared" si="0"/>
        <v>72.627737226277361</v>
      </c>
    </row>
    <row r="66" spans="1:6" ht="12" x14ac:dyDescent="0.25">
      <c r="A66" s="41"/>
      <c r="B66" s="34" t="s">
        <v>14</v>
      </c>
      <c r="C66" s="35">
        <v>1314</v>
      </c>
      <c r="D66" s="35">
        <v>1292</v>
      </c>
      <c r="E66" s="35">
        <v>1165</v>
      </c>
      <c r="F66" s="36">
        <f t="shared" si="0"/>
        <v>90.170278637770892</v>
      </c>
    </row>
    <row r="67" spans="1:6" s="27" customFormat="1" ht="12" x14ac:dyDescent="0.25">
      <c r="A67" s="37">
        <v>1989</v>
      </c>
      <c r="B67" s="25" t="s">
        <v>8</v>
      </c>
      <c r="C67" s="26">
        <v>1279</v>
      </c>
      <c r="D67" s="26">
        <v>279</v>
      </c>
      <c r="E67" s="26">
        <v>254</v>
      </c>
      <c r="F67" s="18">
        <f t="shared" si="0"/>
        <v>91.039426523297493</v>
      </c>
    </row>
    <row r="68" spans="1:6" ht="12" x14ac:dyDescent="0.25">
      <c r="A68" s="40"/>
      <c r="B68" s="25" t="s">
        <v>9</v>
      </c>
      <c r="C68" s="26">
        <v>200</v>
      </c>
      <c r="D68" s="26">
        <v>112</v>
      </c>
      <c r="E68" s="26">
        <v>109</v>
      </c>
      <c r="F68" s="18">
        <f t="shared" si="0"/>
        <v>97.321428571428569</v>
      </c>
    </row>
    <row r="69" spans="1:6" ht="12" x14ac:dyDescent="0.25">
      <c r="A69" s="40"/>
      <c r="B69" s="25" t="s">
        <v>10</v>
      </c>
      <c r="C69" s="26">
        <v>4</v>
      </c>
      <c r="D69" s="26">
        <v>1</v>
      </c>
      <c r="E69" s="26">
        <v>1</v>
      </c>
      <c r="F69" s="18">
        <f t="shared" si="0"/>
        <v>100</v>
      </c>
    </row>
    <row r="70" spans="1:6" ht="12" x14ac:dyDescent="0.25">
      <c r="A70" s="40"/>
      <c r="B70" s="25" t="s">
        <v>11</v>
      </c>
      <c r="C70" s="26">
        <v>24</v>
      </c>
      <c r="D70" s="26">
        <v>20</v>
      </c>
      <c r="E70" s="26">
        <v>20</v>
      </c>
      <c r="F70" s="18">
        <f t="shared" si="0"/>
        <v>100</v>
      </c>
    </row>
    <row r="71" spans="1:6" ht="12" x14ac:dyDescent="0.25">
      <c r="A71" s="40"/>
      <c r="B71" s="25" t="s">
        <v>12</v>
      </c>
      <c r="C71" s="26">
        <v>213</v>
      </c>
      <c r="D71" s="26">
        <v>205</v>
      </c>
      <c r="E71" s="26">
        <v>205</v>
      </c>
      <c r="F71" s="18">
        <f t="shared" si="0"/>
        <v>100</v>
      </c>
    </row>
    <row r="72" spans="1:6" ht="12" x14ac:dyDescent="0.25">
      <c r="A72" s="40"/>
      <c r="B72" s="25" t="s">
        <v>13</v>
      </c>
      <c r="C72" s="26">
        <v>505</v>
      </c>
      <c r="D72" s="26">
        <v>417</v>
      </c>
      <c r="E72" s="26">
        <v>411</v>
      </c>
      <c r="F72" s="18">
        <f t="shared" si="0"/>
        <v>98.561151079136692</v>
      </c>
    </row>
    <row r="73" spans="1:6" ht="12" x14ac:dyDescent="0.25">
      <c r="A73" s="41"/>
      <c r="B73" s="34" t="s">
        <v>14</v>
      </c>
      <c r="C73" s="35">
        <v>1310</v>
      </c>
      <c r="D73" s="35">
        <v>1264</v>
      </c>
      <c r="E73" s="35">
        <v>1128</v>
      </c>
      <c r="F73" s="36">
        <f t="shared" si="0"/>
        <v>89.240506329113927</v>
      </c>
    </row>
    <row r="74" spans="1:6" s="27" customFormat="1" ht="12" x14ac:dyDescent="0.25">
      <c r="A74" s="37">
        <v>1990</v>
      </c>
      <c r="B74" s="25" t="s">
        <v>8</v>
      </c>
      <c r="C74" s="26">
        <v>1694</v>
      </c>
      <c r="D74" s="26">
        <v>607</v>
      </c>
      <c r="E74" s="26">
        <v>598</v>
      </c>
      <c r="F74" s="18">
        <f t="shared" ref="F74:F137" si="1">E74/D74*100</f>
        <v>98.517298187808905</v>
      </c>
    </row>
    <row r="75" spans="1:6" ht="12" x14ac:dyDescent="0.25">
      <c r="A75" s="40"/>
      <c r="B75" s="25" t="s">
        <v>9</v>
      </c>
      <c r="C75" s="26">
        <v>132</v>
      </c>
      <c r="D75" s="26">
        <v>84</v>
      </c>
      <c r="E75" s="26">
        <v>79</v>
      </c>
      <c r="F75" s="18">
        <f t="shared" si="1"/>
        <v>94.047619047619051</v>
      </c>
    </row>
    <row r="76" spans="1:6" ht="12" x14ac:dyDescent="0.25">
      <c r="A76" s="40"/>
      <c r="B76" s="25" t="s">
        <v>10</v>
      </c>
      <c r="C76" s="26">
        <v>3</v>
      </c>
      <c r="D76" s="26">
        <v>1</v>
      </c>
      <c r="E76" s="26">
        <v>0</v>
      </c>
      <c r="F76" s="18">
        <f t="shared" si="1"/>
        <v>0</v>
      </c>
    </row>
    <row r="77" spans="1:6" ht="12" x14ac:dyDescent="0.25">
      <c r="A77" s="40"/>
      <c r="B77" s="25" t="s">
        <v>11</v>
      </c>
      <c r="C77" s="26">
        <v>49</v>
      </c>
      <c r="D77" s="26">
        <v>38</v>
      </c>
      <c r="E77" s="26">
        <v>36</v>
      </c>
      <c r="F77" s="18">
        <f t="shared" si="1"/>
        <v>94.73684210526315</v>
      </c>
    </row>
    <row r="78" spans="1:6" ht="12" x14ac:dyDescent="0.25">
      <c r="A78" s="40"/>
      <c r="B78" s="25" t="s">
        <v>12</v>
      </c>
      <c r="C78" s="26">
        <v>262</v>
      </c>
      <c r="D78" s="26">
        <v>256</v>
      </c>
      <c r="E78" s="26">
        <v>256</v>
      </c>
      <c r="F78" s="18">
        <f t="shared" si="1"/>
        <v>100</v>
      </c>
    </row>
    <row r="79" spans="1:6" ht="12" x14ac:dyDescent="0.25">
      <c r="A79" s="40"/>
      <c r="B79" s="25" t="s">
        <v>13</v>
      </c>
      <c r="C79" s="26">
        <v>288</v>
      </c>
      <c r="D79" s="26">
        <v>246</v>
      </c>
      <c r="E79" s="26">
        <v>236</v>
      </c>
      <c r="F79" s="18">
        <f t="shared" si="1"/>
        <v>95.934959349593498</v>
      </c>
    </row>
    <row r="80" spans="1:6" ht="12" x14ac:dyDescent="0.25">
      <c r="A80" s="41"/>
      <c r="B80" s="34" t="s">
        <v>14</v>
      </c>
      <c r="C80" s="35">
        <v>1217</v>
      </c>
      <c r="D80" s="35">
        <v>1166</v>
      </c>
      <c r="E80" s="35">
        <v>1048</v>
      </c>
      <c r="F80" s="36">
        <f t="shared" si="1"/>
        <v>89.879931389365353</v>
      </c>
    </row>
    <row r="81" spans="1:6" s="27" customFormat="1" ht="12" x14ac:dyDescent="0.25">
      <c r="A81" s="37">
        <v>1991</v>
      </c>
      <c r="B81" s="25" t="s">
        <v>8</v>
      </c>
      <c r="C81" s="26">
        <v>1330</v>
      </c>
      <c r="D81" s="26">
        <v>416</v>
      </c>
      <c r="E81" s="26">
        <v>318</v>
      </c>
      <c r="F81" s="18">
        <f t="shared" si="1"/>
        <v>76.442307692307693</v>
      </c>
    </row>
    <row r="82" spans="1:6" ht="12" x14ac:dyDescent="0.25">
      <c r="A82" s="40"/>
      <c r="B82" s="25" t="s">
        <v>9</v>
      </c>
      <c r="C82" s="26">
        <v>159</v>
      </c>
      <c r="D82" s="26">
        <v>169</v>
      </c>
      <c r="E82" s="26">
        <v>157</v>
      </c>
      <c r="F82" s="18">
        <f t="shared" si="1"/>
        <v>92.899408284023664</v>
      </c>
    </row>
    <row r="83" spans="1:6" ht="12" x14ac:dyDescent="0.25">
      <c r="A83" s="40"/>
      <c r="B83" s="25" t="s">
        <v>10</v>
      </c>
      <c r="C83" s="26">
        <v>2</v>
      </c>
      <c r="D83" s="26">
        <v>2</v>
      </c>
      <c r="E83" s="26">
        <v>2</v>
      </c>
      <c r="F83" s="18">
        <f t="shared" si="1"/>
        <v>100</v>
      </c>
    </row>
    <row r="84" spans="1:6" ht="12" x14ac:dyDescent="0.25">
      <c r="A84" s="40"/>
      <c r="B84" s="25" t="s">
        <v>11</v>
      </c>
      <c r="C84" s="26">
        <v>26</v>
      </c>
      <c r="D84" s="26">
        <v>24</v>
      </c>
      <c r="E84" s="26">
        <v>23</v>
      </c>
      <c r="F84" s="18">
        <f t="shared" si="1"/>
        <v>95.833333333333343</v>
      </c>
    </row>
    <row r="85" spans="1:6" ht="12" x14ac:dyDescent="0.25">
      <c r="A85" s="40"/>
      <c r="B85" s="25" t="s">
        <v>12</v>
      </c>
      <c r="C85" s="26">
        <v>262</v>
      </c>
      <c r="D85" s="26">
        <v>257</v>
      </c>
      <c r="E85" s="26">
        <v>257</v>
      </c>
      <c r="F85" s="18">
        <f t="shared" si="1"/>
        <v>100</v>
      </c>
    </row>
    <row r="86" spans="1:6" ht="12" x14ac:dyDescent="0.25">
      <c r="A86" s="40"/>
      <c r="B86" s="25" t="s">
        <v>13</v>
      </c>
      <c r="C86" s="26">
        <v>306</v>
      </c>
      <c r="D86" s="26">
        <v>292</v>
      </c>
      <c r="E86" s="26">
        <v>280</v>
      </c>
      <c r="F86" s="18">
        <f t="shared" si="1"/>
        <v>95.890410958904098</v>
      </c>
    </row>
    <row r="87" spans="1:6" ht="12" x14ac:dyDescent="0.25">
      <c r="A87" s="41"/>
      <c r="B87" s="34" t="s">
        <v>14</v>
      </c>
      <c r="C87" s="35">
        <v>1489</v>
      </c>
      <c r="D87" s="35">
        <v>1433</v>
      </c>
      <c r="E87" s="35">
        <v>1277</v>
      </c>
      <c r="F87" s="36">
        <f t="shared" si="1"/>
        <v>89.113747383112354</v>
      </c>
    </row>
    <row r="88" spans="1:6" s="27" customFormat="1" ht="12" x14ac:dyDescent="0.25">
      <c r="A88" s="37">
        <v>1992</v>
      </c>
      <c r="B88" s="25" t="s">
        <v>8</v>
      </c>
      <c r="C88" s="26">
        <v>1228</v>
      </c>
      <c r="D88" s="26">
        <v>318</v>
      </c>
      <c r="E88" s="26">
        <v>201</v>
      </c>
      <c r="F88" s="18">
        <f t="shared" si="1"/>
        <v>63.20754716981132</v>
      </c>
    </row>
    <row r="89" spans="1:6" ht="12" x14ac:dyDescent="0.25">
      <c r="A89" s="40"/>
      <c r="B89" s="25" t="s">
        <v>9</v>
      </c>
      <c r="C89" s="26">
        <v>127</v>
      </c>
      <c r="D89" s="26">
        <v>79</v>
      </c>
      <c r="E89" s="26">
        <v>68</v>
      </c>
      <c r="F89" s="18">
        <f t="shared" si="1"/>
        <v>86.075949367088612</v>
      </c>
    </row>
    <row r="90" spans="1:6" ht="12" x14ac:dyDescent="0.25">
      <c r="A90" s="40"/>
      <c r="B90" s="25" t="s">
        <v>10</v>
      </c>
      <c r="C90" s="26">
        <v>4</v>
      </c>
      <c r="D90" s="26">
        <v>3</v>
      </c>
      <c r="E90" s="26">
        <v>3</v>
      </c>
      <c r="F90" s="18">
        <f t="shared" si="1"/>
        <v>100</v>
      </c>
    </row>
    <row r="91" spans="1:6" ht="12" x14ac:dyDescent="0.25">
      <c r="A91" s="40"/>
      <c r="B91" s="25" t="s">
        <v>11</v>
      </c>
      <c r="C91" s="26">
        <v>19</v>
      </c>
      <c r="D91" s="26">
        <v>16</v>
      </c>
      <c r="E91" s="26">
        <v>15</v>
      </c>
      <c r="F91" s="18">
        <f t="shared" si="1"/>
        <v>93.75</v>
      </c>
    </row>
    <row r="92" spans="1:6" ht="12" x14ac:dyDescent="0.25">
      <c r="A92" s="40"/>
      <c r="B92" s="25" t="s">
        <v>12</v>
      </c>
      <c r="C92" s="26">
        <v>224</v>
      </c>
      <c r="D92" s="26">
        <v>223</v>
      </c>
      <c r="E92" s="26">
        <v>220</v>
      </c>
      <c r="F92" s="18">
        <f t="shared" si="1"/>
        <v>98.654708520179369</v>
      </c>
    </row>
    <row r="93" spans="1:6" ht="12" x14ac:dyDescent="0.25">
      <c r="A93" s="40"/>
      <c r="B93" s="25" t="s">
        <v>13</v>
      </c>
      <c r="C93" s="26">
        <v>208</v>
      </c>
      <c r="D93" s="26">
        <v>134</v>
      </c>
      <c r="E93" s="26">
        <v>119</v>
      </c>
      <c r="F93" s="18">
        <f t="shared" si="1"/>
        <v>88.805970149253739</v>
      </c>
    </row>
    <row r="94" spans="1:6" ht="12" x14ac:dyDescent="0.25">
      <c r="A94" s="41"/>
      <c r="B94" s="34" t="s">
        <v>14</v>
      </c>
      <c r="C94" s="35">
        <v>1349</v>
      </c>
      <c r="D94" s="35">
        <v>1280</v>
      </c>
      <c r="E94" s="35">
        <v>1191</v>
      </c>
      <c r="F94" s="36">
        <f t="shared" si="1"/>
        <v>93.046875</v>
      </c>
    </row>
    <row r="95" spans="1:6" s="27" customFormat="1" ht="12" x14ac:dyDescent="0.25">
      <c r="A95" s="37">
        <v>1993</v>
      </c>
      <c r="B95" s="25" t="s">
        <v>8</v>
      </c>
      <c r="C95" s="26">
        <v>1422</v>
      </c>
      <c r="D95" s="26">
        <v>307</v>
      </c>
      <c r="E95" s="26">
        <v>200</v>
      </c>
      <c r="F95" s="18">
        <f t="shared" si="1"/>
        <v>65.146579804560261</v>
      </c>
    </row>
    <row r="96" spans="1:6" ht="12" x14ac:dyDescent="0.25">
      <c r="A96" s="40"/>
      <c r="B96" s="25" t="s">
        <v>9</v>
      </c>
      <c r="C96" s="26">
        <v>130</v>
      </c>
      <c r="D96" s="26">
        <v>137</v>
      </c>
      <c r="E96" s="26">
        <v>119</v>
      </c>
      <c r="F96" s="18">
        <f t="shared" si="1"/>
        <v>86.861313868613138</v>
      </c>
    </row>
    <row r="97" spans="1:6" ht="12" x14ac:dyDescent="0.25">
      <c r="A97" s="40"/>
      <c r="B97" s="25" t="s">
        <v>10</v>
      </c>
      <c r="C97" s="26">
        <v>11</v>
      </c>
      <c r="D97" s="26">
        <v>11</v>
      </c>
      <c r="E97" s="26">
        <v>11</v>
      </c>
      <c r="F97" s="18">
        <f t="shared" si="1"/>
        <v>100</v>
      </c>
    </row>
    <row r="98" spans="1:6" ht="12" x14ac:dyDescent="0.25">
      <c r="A98" s="40"/>
      <c r="B98" s="25" t="s">
        <v>11</v>
      </c>
      <c r="C98" s="26">
        <v>16</v>
      </c>
      <c r="D98" s="26">
        <v>19</v>
      </c>
      <c r="E98" s="26">
        <v>19</v>
      </c>
      <c r="F98" s="18">
        <f t="shared" si="1"/>
        <v>100</v>
      </c>
    </row>
    <row r="99" spans="1:6" ht="12" x14ac:dyDescent="0.25">
      <c r="A99" s="40"/>
      <c r="B99" s="25" t="s">
        <v>12</v>
      </c>
      <c r="C99" s="26">
        <v>153</v>
      </c>
      <c r="D99" s="26">
        <v>170</v>
      </c>
      <c r="E99" s="26">
        <v>170</v>
      </c>
      <c r="F99" s="18">
        <f t="shared" si="1"/>
        <v>100</v>
      </c>
    </row>
    <row r="100" spans="1:6" ht="12" x14ac:dyDescent="0.25">
      <c r="A100" s="40"/>
      <c r="B100" s="25" t="s">
        <v>13</v>
      </c>
      <c r="C100" s="26">
        <v>272</v>
      </c>
      <c r="D100" s="26">
        <v>242</v>
      </c>
      <c r="E100" s="26">
        <v>225</v>
      </c>
      <c r="F100" s="18">
        <f t="shared" si="1"/>
        <v>92.975206611570243</v>
      </c>
    </row>
    <row r="101" spans="1:6" ht="12" x14ac:dyDescent="0.25">
      <c r="A101" s="41"/>
      <c r="B101" s="34" t="s">
        <v>14</v>
      </c>
      <c r="C101" s="35">
        <v>1286</v>
      </c>
      <c r="D101" s="35">
        <v>1262</v>
      </c>
      <c r="E101" s="35">
        <v>1173</v>
      </c>
      <c r="F101" s="36">
        <f t="shared" si="1"/>
        <v>92.947702060221872</v>
      </c>
    </row>
    <row r="102" spans="1:6" s="27" customFormat="1" ht="12" x14ac:dyDescent="0.25">
      <c r="A102" s="37">
        <v>1994</v>
      </c>
      <c r="B102" s="25" t="s">
        <v>8</v>
      </c>
      <c r="C102" s="26">
        <v>1543</v>
      </c>
      <c r="D102" s="26">
        <v>290</v>
      </c>
      <c r="E102" s="26">
        <v>210</v>
      </c>
      <c r="F102" s="18">
        <f t="shared" si="1"/>
        <v>72.41379310344827</v>
      </c>
    </row>
    <row r="103" spans="1:6" ht="12" x14ac:dyDescent="0.25">
      <c r="A103" s="40"/>
      <c r="B103" s="25" t="s">
        <v>9</v>
      </c>
      <c r="C103" s="26">
        <v>144</v>
      </c>
      <c r="D103" s="26">
        <v>105</v>
      </c>
      <c r="E103" s="26">
        <v>86</v>
      </c>
      <c r="F103" s="18">
        <f t="shared" si="1"/>
        <v>81.904761904761898</v>
      </c>
    </row>
    <row r="104" spans="1:6" ht="12" x14ac:dyDescent="0.25">
      <c r="A104" s="40"/>
      <c r="B104" s="25" t="s">
        <v>10</v>
      </c>
      <c r="C104" s="26">
        <v>8</v>
      </c>
      <c r="D104" s="26">
        <v>3</v>
      </c>
      <c r="E104" s="26">
        <v>1</v>
      </c>
      <c r="F104" s="18">
        <f t="shared" si="1"/>
        <v>33.333333333333329</v>
      </c>
    </row>
    <row r="105" spans="1:6" ht="12" x14ac:dyDescent="0.25">
      <c r="A105" s="40"/>
      <c r="B105" s="25" t="s">
        <v>11</v>
      </c>
      <c r="C105" s="26">
        <v>19</v>
      </c>
      <c r="D105" s="26">
        <v>14</v>
      </c>
      <c r="E105" s="26">
        <v>13</v>
      </c>
      <c r="F105" s="18">
        <f t="shared" si="1"/>
        <v>92.857142857142861</v>
      </c>
    </row>
    <row r="106" spans="1:6" ht="12" x14ac:dyDescent="0.25">
      <c r="A106" s="40"/>
      <c r="B106" s="25" t="s">
        <v>12</v>
      </c>
      <c r="C106" s="26">
        <v>153</v>
      </c>
      <c r="D106" s="26">
        <v>135</v>
      </c>
      <c r="E106" s="26">
        <v>133</v>
      </c>
      <c r="F106" s="18">
        <f t="shared" si="1"/>
        <v>98.518518518518519</v>
      </c>
    </row>
    <row r="107" spans="1:6" ht="12" x14ac:dyDescent="0.25">
      <c r="A107" s="40"/>
      <c r="B107" s="25" t="s">
        <v>13</v>
      </c>
      <c r="C107" s="26">
        <v>244</v>
      </c>
      <c r="D107" s="26">
        <v>179</v>
      </c>
      <c r="E107" s="26">
        <v>159</v>
      </c>
      <c r="F107" s="18">
        <f t="shared" si="1"/>
        <v>88.826815642458101</v>
      </c>
    </row>
    <row r="108" spans="1:6" ht="12" x14ac:dyDescent="0.25">
      <c r="A108" s="41"/>
      <c r="B108" s="34" t="s">
        <v>14</v>
      </c>
      <c r="C108" s="35">
        <v>1233</v>
      </c>
      <c r="D108" s="35">
        <v>1167</v>
      </c>
      <c r="E108" s="35">
        <v>1054</v>
      </c>
      <c r="F108" s="36">
        <f t="shared" si="1"/>
        <v>90.317052270779769</v>
      </c>
    </row>
    <row r="109" spans="1:6" s="27" customFormat="1" ht="12" x14ac:dyDescent="0.25">
      <c r="A109" s="37">
        <v>1995</v>
      </c>
      <c r="B109" s="25" t="s">
        <v>8</v>
      </c>
      <c r="C109" s="26">
        <v>1398</v>
      </c>
      <c r="D109" s="26">
        <v>402</v>
      </c>
      <c r="E109" s="26">
        <v>287</v>
      </c>
      <c r="F109" s="18">
        <f t="shared" si="1"/>
        <v>71.393034825870643</v>
      </c>
    </row>
    <row r="110" spans="1:6" ht="12" x14ac:dyDescent="0.25">
      <c r="A110" s="40"/>
      <c r="B110" s="25" t="s">
        <v>9</v>
      </c>
      <c r="C110" s="26">
        <v>143</v>
      </c>
      <c r="D110" s="26">
        <v>130</v>
      </c>
      <c r="E110" s="26">
        <v>111</v>
      </c>
      <c r="F110" s="18">
        <f t="shared" si="1"/>
        <v>85.384615384615387</v>
      </c>
    </row>
    <row r="111" spans="1:6" ht="12" x14ac:dyDescent="0.25">
      <c r="A111" s="40"/>
      <c r="B111" s="25" t="s">
        <v>10</v>
      </c>
      <c r="C111" s="26">
        <v>10</v>
      </c>
      <c r="D111" s="26">
        <v>7</v>
      </c>
      <c r="E111" s="26">
        <v>7</v>
      </c>
      <c r="F111" s="18">
        <f t="shared" si="1"/>
        <v>100</v>
      </c>
    </row>
    <row r="112" spans="1:6" ht="12" x14ac:dyDescent="0.25">
      <c r="A112" s="40"/>
      <c r="B112" s="25" t="s">
        <v>11</v>
      </c>
      <c r="C112" s="26">
        <v>14</v>
      </c>
      <c r="D112" s="26">
        <v>21</v>
      </c>
      <c r="E112" s="26">
        <v>20</v>
      </c>
      <c r="F112" s="18">
        <f t="shared" si="1"/>
        <v>95.238095238095227</v>
      </c>
    </row>
    <row r="113" spans="1:6" ht="12" x14ac:dyDescent="0.25">
      <c r="A113" s="40"/>
      <c r="B113" s="25" t="s">
        <v>12</v>
      </c>
      <c r="C113" s="26">
        <v>172</v>
      </c>
      <c r="D113" s="26">
        <v>158</v>
      </c>
      <c r="E113" s="26">
        <v>155</v>
      </c>
      <c r="F113" s="18">
        <f t="shared" si="1"/>
        <v>98.101265822784811</v>
      </c>
    </row>
    <row r="114" spans="1:6" ht="12" x14ac:dyDescent="0.25">
      <c r="A114" s="40"/>
      <c r="B114" s="25" t="s">
        <v>13</v>
      </c>
      <c r="C114" s="26">
        <v>214</v>
      </c>
      <c r="D114" s="26">
        <v>154</v>
      </c>
      <c r="E114" s="26">
        <v>128</v>
      </c>
      <c r="F114" s="18">
        <f t="shared" si="1"/>
        <v>83.116883116883116</v>
      </c>
    </row>
    <row r="115" spans="1:6" ht="12" x14ac:dyDescent="0.25">
      <c r="A115" s="41"/>
      <c r="B115" s="34" t="s">
        <v>14</v>
      </c>
      <c r="C115" s="35">
        <v>1000</v>
      </c>
      <c r="D115" s="35">
        <v>916</v>
      </c>
      <c r="E115" s="35">
        <v>840</v>
      </c>
      <c r="F115" s="36">
        <f t="shared" si="1"/>
        <v>91.703056768558952</v>
      </c>
    </row>
    <row r="116" spans="1:6" s="27" customFormat="1" ht="12" x14ac:dyDescent="0.25">
      <c r="A116" s="37">
        <v>1996</v>
      </c>
      <c r="B116" s="25" t="s">
        <v>8</v>
      </c>
      <c r="C116" s="26">
        <v>1186</v>
      </c>
      <c r="D116" s="26">
        <v>260</v>
      </c>
      <c r="E116" s="26">
        <v>176</v>
      </c>
      <c r="F116" s="18">
        <f t="shared" si="1"/>
        <v>67.692307692307693</v>
      </c>
    </row>
    <row r="117" spans="1:6" ht="12" x14ac:dyDescent="0.25">
      <c r="A117" s="40"/>
      <c r="B117" s="25" t="s">
        <v>9</v>
      </c>
      <c r="C117" s="26">
        <v>164</v>
      </c>
      <c r="D117" s="26">
        <v>141</v>
      </c>
      <c r="E117" s="26">
        <v>109</v>
      </c>
      <c r="F117" s="18">
        <f t="shared" si="1"/>
        <v>77.304964539007088</v>
      </c>
    </row>
    <row r="118" spans="1:6" ht="12" x14ac:dyDescent="0.25">
      <c r="A118" s="40"/>
      <c r="B118" s="25" t="s">
        <v>10</v>
      </c>
      <c r="C118" s="26">
        <v>11</v>
      </c>
      <c r="D118" s="26">
        <v>9</v>
      </c>
      <c r="E118" s="26">
        <v>9</v>
      </c>
      <c r="F118" s="18">
        <f t="shared" si="1"/>
        <v>100</v>
      </c>
    </row>
    <row r="119" spans="1:6" ht="12" x14ac:dyDescent="0.25">
      <c r="A119" s="40"/>
      <c r="B119" s="25" t="s">
        <v>11</v>
      </c>
      <c r="C119" s="26">
        <v>21</v>
      </c>
      <c r="D119" s="26">
        <v>16</v>
      </c>
      <c r="E119" s="26">
        <v>14</v>
      </c>
      <c r="F119" s="18">
        <f t="shared" si="1"/>
        <v>87.5</v>
      </c>
    </row>
    <row r="120" spans="1:6" ht="12" x14ac:dyDescent="0.25">
      <c r="A120" s="40"/>
      <c r="B120" s="25" t="s">
        <v>12</v>
      </c>
      <c r="C120" s="26">
        <v>160</v>
      </c>
      <c r="D120" s="26">
        <v>158</v>
      </c>
      <c r="E120" s="26">
        <v>156</v>
      </c>
      <c r="F120" s="18">
        <f t="shared" si="1"/>
        <v>98.734177215189874</v>
      </c>
    </row>
    <row r="121" spans="1:6" ht="12" x14ac:dyDescent="0.25">
      <c r="A121" s="40"/>
      <c r="B121" s="25" t="s">
        <v>13</v>
      </c>
      <c r="C121" s="26">
        <v>289</v>
      </c>
      <c r="D121" s="26">
        <v>263</v>
      </c>
      <c r="E121" s="26">
        <v>235</v>
      </c>
      <c r="F121" s="18">
        <f t="shared" si="1"/>
        <v>89.353612167300383</v>
      </c>
    </row>
    <row r="122" spans="1:6" ht="12" x14ac:dyDescent="0.25">
      <c r="A122" s="41"/>
      <c r="B122" s="34" t="s">
        <v>14</v>
      </c>
      <c r="C122" s="35">
        <v>1051</v>
      </c>
      <c r="D122" s="35">
        <v>964</v>
      </c>
      <c r="E122" s="35">
        <v>881</v>
      </c>
      <c r="F122" s="36">
        <f t="shared" si="1"/>
        <v>91.390041493775925</v>
      </c>
    </row>
    <row r="123" spans="1:6" s="27" customFormat="1" ht="12" x14ac:dyDescent="0.25">
      <c r="A123" s="37">
        <v>1997</v>
      </c>
      <c r="B123" s="25" t="s">
        <v>8</v>
      </c>
      <c r="C123" s="26">
        <v>1342</v>
      </c>
      <c r="D123" s="26">
        <v>294</v>
      </c>
      <c r="E123" s="26">
        <v>240</v>
      </c>
      <c r="F123" s="18">
        <f t="shared" si="1"/>
        <v>81.632653061224488</v>
      </c>
    </row>
    <row r="124" spans="1:6" ht="12" x14ac:dyDescent="0.25">
      <c r="A124" s="40"/>
      <c r="B124" s="25" t="s">
        <v>9</v>
      </c>
      <c r="C124" s="26">
        <v>189</v>
      </c>
      <c r="D124" s="26">
        <v>103</v>
      </c>
      <c r="E124" s="26">
        <v>76</v>
      </c>
      <c r="F124" s="18">
        <f t="shared" si="1"/>
        <v>73.786407766990294</v>
      </c>
    </row>
    <row r="125" spans="1:6" ht="12" x14ac:dyDescent="0.25">
      <c r="A125" s="40"/>
      <c r="B125" s="25" t="s">
        <v>10</v>
      </c>
      <c r="C125" s="26">
        <v>9</v>
      </c>
      <c r="D125" s="26">
        <v>4</v>
      </c>
      <c r="E125" s="26">
        <v>3</v>
      </c>
      <c r="F125" s="18">
        <f t="shared" si="1"/>
        <v>75</v>
      </c>
    </row>
    <row r="126" spans="1:6" ht="12" x14ac:dyDescent="0.25">
      <c r="A126" s="40"/>
      <c r="B126" s="25" t="s">
        <v>11</v>
      </c>
      <c r="C126" s="26">
        <v>11</v>
      </c>
      <c r="D126" s="26">
        <v>6</v>
      </c>
      <c r="E126" s="26">
        <v>5</v>
      </c>
      <c r="F126" s="18">
        <f t="shared" si="1"/>
        <v>83.333333333333343</v>
      </c>
    </row>
    <row r="127" spans="1:6" ht="12" x14ac:dyDescent="0.25">
      <c r="A127" s="40"/>
      <c r="B127" s="25" t="s">
        <v>12</v>
      </c>
      <c r="C127" s="26">
        <v>176</v>
      </c>
      <c r="D127" s="26">
        <v>153</v>
      </c>
      <c r="E127" s="26">
        <v>151</v>
      </c>
      <c r="F127" s="18">
        <f t="shared" si="1"/>
        <v>98.692810457516345</v>
      </c>
    </row>
    <row r="128" spans="1:6" ht="12" x14ac:dyDescent="0.25">
      <c r="A128" s="40"/>
      <c r="B128" s="25" t="s">
        <v>13</v>
      </c>
      <c r="C128" s="26">
        <v>212</v>
      </c>
      <c r="D128" s="26">
        <v>137</v>
      </c>
      <c r="E128" s="26">
        <v>124</v>
      </c>
      <c r="F128" s="18">
        <f t="shared" si="1"/>
        <v>90.510948905109487</v>
      </c>
    </row>
    <row r="129" spans="1:6" ht="12" x14ac:dyDescent="0.25">
      <c r="A129" s="41"/>
      <c r="B129" s="34" t="s">
        <v>14</v>
      </c>
      <c r="C129" s="35">
        <v>1028</v>
      </c>
      <c r="D129" s="35">
        <v>893</v>
      </c>
      <c r="E129" s="35">
        <v>801</v>
      </c>
      <c r="F129" s="36">
        <f t="shared" si="1"/>
        <v>89.697648376259792</v>
      </c>
    </row>
    <row r="130" spans="1:6" s="27" customFormat="1" ht="12" x14ac:dyDescent="0.25">
      <c r="A130" s="37">
        <v>1998</v>
      </c>
      <c r="B130" s="25" t="s">
        <v>8</v>
      </c>
      <c r="C130" s="26">
        <v>1432</v>
      </c>
      <c r="D130" s="26">
        <v>271</v>
      </c>
      <c r="E130" s="26">
        <v>212</v>
      </c>
      <c r="F130" s="18">
        <f t="shared" si="1"/>
        <v>78.228782287822867</v>
      </c>
    </row>
    <row r="131" spans="1:6" ht="12" x14ac:dyDescent="0.25">
      <c r="A131" s="40"/>
      <c r="B131" s="25" t="s">
        <v>9</v>
      </c>
      <c r="C131" s="26">
        <v>207</v>
      </c>
      <c r="D131" s="26">
        <v>145</v>
      </c>
      <c r="E131" s="26">
        <v>130</v>
      </c>
      <c r="F131" s="18">
        <f t="shared" si="1"/>
        <v>89.65517241379311</v>
      </c>
    </row>
    <row r="132" spans="1:6" ht="12" x14ac:dyDescent="0.25">
      <c r="A132" s="40"/>
      <c r="B132" s="25" t="s">
        <v>10</v>
      </c>
      <c r="C132" s="26">
        <v>9</v>
      </c>
      <c r="D132" s="26">
        <v>5</v>
      </c>
      <c r="E132" s="26">
        <v>4</v>
      </c>
      <c r="F132" s="18">
        <f t="shared" si="1"/>
        <v>80</v>
      </c>
    </row>
    <row r="133" spans="1:6" ht="12" x14ac:dyDescent="0.25">
      <c r="A133" s="40"/>
      <c r="B133" s="25" t="s">
        <v>11</v>
      </c>
      <c r="C133" s="26">
        <v>22</v>
      </c>
      <c r="D133" s="26">
        <v>15</v>
      </c>
      <c r="E133" s="26">
        <v>14</v>
      </c>
      <c r="F133" s="18">
        <f t="shared" si="1"/>
        <v>93.333333333333329</v>
      </c>
    </row>
    <row r="134" spans="1:6" ht="12" x14ac:dyDescent="0.25">
      <c r="A134" s="40"/>
      <c r="B134" s="25" t="s">
        <v>12</v>
      </c>
      <c r="C134" s="26">
        <v>195</v>
      </c>
      <c r="D134" s="26">
        <v>189</v>
      </c>
      <c r="E134" s="26">
        <v>187</v>
      </c>
      <c r="F134" s="18">
        <f t="shared" si="1"/>
        <v>98.941798941798936</v>
      </c>
    </row>
    <row r="135" spans="1:6" ht="12" x14ac:dyDescent="0.25">
      <c r="A135" s="40"/>
      <c r="B135" s="25" t="s">
        <v>13</v>
      </c>
      <c r="C135" s="26">
        <v>280</v>
      </c>
      <c r="D135" s="26">
        <v>186</v>
      </c>
      <c r="E135" s="26">
        <v>178</v>
      </c>
      <c r="F135" s="18">
        <f t="shared" si="1"/>
        <v>95.6989247311828</v>
      </c>
    </row>
    <row r="136" spans="1:6" ht="12" x14ac:dyDescent="0.25">
      <c r="A136" s="41"/>
      <c r="B136" s="34" t="s">
        <v>14</v>
      </c>
      <c r="C136" s="35">
        <v>1207</v>
      </c>
      <c r="D136" s="35">
        <v>1059</v>
      </c>
      <c r="E136" s="35">
        <v>972</v>
      </c>
      <c r="F136" s="36">
        <f t="shared" si="1"/>
        <v>91.784702549575073</v>
      </c>
    </row>
    <row r="137" spans="1:6" s="27" customFormat="1" ht="12" x14ac:dyDescent="0.25">
      <c r="A137" s="37">
        <v>1999</v>
      </c>
      <c r="B137" s="25" t="s">
        <v>8</v>
      </c>
      <c r="C137" s="26">
        <v>1350</v>
      </c>
      <c r="D137" s="26">
        <v>238</v>
      </c>
      <c r="E137" s="26">
        <v>180</v>
      </c>
      <c r="F137" s="18">
        <f t="shared" si="1"/>
        <v>75.630252100840337</v>
      </c>
    </row>
    <row r="138" spans="1:6" ht="12" x14ac:dyDescent="0.25">
      <c r="A138" s="40"/>
      <c r="B138" s="25" t="s">
        <v>9</v>
      </c>
      <c r="C138" s="26">
        <v>211</v>
      </c>
      <c r="D138" s="26">
        <v>115</v>
      </c>
      <c r="E138" s="26">
        <v>103</v>
      </c>
      <c r="F138" s="18">
        <f t="shared" ref="F138:F201" si="2">E138/D138*100</f>
        <v>89.565217391304358</v>
      </c>
    </row>
    <row r="139" spans="1:6" ht="12" x14ac:dyDescent="0.25">
      <c r="A139" s="40"/>
      <c r="B139" s="25" t="s">
        <v>10</v>
      </c>
      <c r="C139" s="26">
        <v>7</v>
      </c>
      <c r="D139" s="26">
        <v>5</v>
      </c>
      <c r="E139" s="26">
        <v>5</v>
      </c>
      <c r="F139" s="18">
        <f t="shared" si="2"/>
        <v>100</v>
      </c>
    </row>
    <row r="140" spans="1:6" ht="12" x14ac:dyDescent="0.25">
      <c r="A140" s="40"/>
      <c r="B140" s="25" t="s">
        <v>11</v>
      </c>
      <c r="C140" s="26">
        <v>35</v>
      </c>
      <c r="D140" s="26">
        <v>26</v>
      </c>
      <c r="E140" s="26">
        <v>24</v>
      </c>
      <c r="F140" s="18">
        <f t="shared" si="2"/>
        <v>92.307692307692307</v>
      </c>
    </row>
    <row r="141" spans="1:6" ht="12" x14ac:dyDescent="0.25">
      <c r="A141" s="40"/>
      <c r="B141" s="25" t="s">
        <v>12</v>
      </c>
      <c r="C141" s="26">
        <v>143</v>
      </c>
      <c r="D141" s="26">
        <v>147</v>
      </c>
      <c r="E141" s="26">
        <v>145</v>
      </c>
      <c r="F141" s="18">
        <f t="shared" si="2"/>
        <v>98.639455782312922</v>
      </c>
    </row>
    <row r="142" spans="1:6" ht="12" x14ac:dyDescent="0.25">
      <c r="A142" s="40"/>
      <c r="B142" s="25" t="s">
        <v>13</v>
      </c>
      <c r="C142" s="26">
        <v>354</v>
      </c>
      <c r="D142" s="26">
        <v>251</v>
      </c>
      <c r="E142" s="26">
        <v>240</v>
      </c>
      <c r="F142" s="18">
        <f t="shared" si="2"/>
        <v>95.617529880478088</v>
      </c>
    </row>
    <row r="143" spans="1:6" ht="12" x14ac:dyDescent="0.25">
      <c r="A143" s="41"/>
      <c r="B143" s="34" t="s">
        <v>14</v>
      </c>
      <c r="C143" s="35">
        <v>1251</v>
      </c>
      <c r="D143" s="35">
        <v>1118</v>
      </c>
      <c r="E143" s="35">
        <v>1060</v>
      </c>
      <c r="F143" s="36">
        <f t="shared" si="2"/>
        <v>94.812164579606446</v>
      </c>
    </row>
    <row r="144" spans="1:6" s="27" customFormat="1" ht="12" x14ac:dyDescent="0.25">
      <c r="A144" s="37">
        <v>2000</v>
      </c>
      <c r="B144" s="25" t="s">
        <v>8</v>
      </c>
      <c r="C144" s="26">
        <v>1296</v>
      </c>
      <c r="D144" s="26">
        <v>272</v>
      </c>
      <c r="E144" s="26">
        <v>204</v>
      </c>
      <c r="F144" s="18">
        <f t="shared" si="2"/>
        <v>75</v>
      </c>
    </row>
    <row r="145" spans="1:6" ht="12" x14ac:dyDescent="0.25">
      <c r="A145" s="40"/>
      <c r="B145" s="25" t="s">
        <v>9</v>
      </c>
      <c r="C145" s="26">
        <v>199</v>
      </c>
      <c r="D145" s="26">
        <v>180</v>
      </c>
      <c r="E145" s="26">
        <v>156</v>
      </c>
      <c r="F145" s="18">
        <f t="shared" si="2"/>
        <v>86.666666666666671</v>
      </c>
    </row>
    <row r="146" spans="1:6" ht="12" x14ac:dyDescent="0.25">
      <c r="A146" s="40"/>
      <c r="B146" s="25" t="s">
        <v>10</v>
      </c>
      <c r="C146" s="26">
        <v>5</v>
      </c>
      <c r="D146" s="26">
        <v>5</v>
      </c>
      <c r="E146" s="26">
        <v>5</v>
      </c>
      <c r="F146" s="18">
        <f t="shared" si="2"/>
        <v>100</v>
      </c>
    </row>
    <row r="147" spans="1:6" ht="12" x14ac:dyDescent="0.25">
      <c r="A147" s="40"/>
      <c r="B147" s="25" t="s">
        <v>11</v>
      </c>
      <c r="C147" s="26">
        <v>51</v>
      </c>
      <c r="D147" s="26">
        <v>36</v>
      </c>
      <c r="E147" s="26">
        <v>34</v>
      </c>
      <c r="F147" s="18">
        <f t="shared" si="2"/>
        <v>94.444444444444443</v>
      </c>
    </row>
    <row r="148" spans="1:6" ht="12" x14ac:dyDescent="0.25">
      <c r="A148" s="40"/>
      <c r="B148" s="25" t="s">
        <v>12</v>
      </c>
      <c r="C148" s="26">
        <v>155</v>
      </c>
      <c r="D148" s="26">
        <v>149</v>
      </c>
      <c r="E148" s="26">
        <v>147</v>
      </c>
      <c r="F148" s="18">
        <f t="shared" si="2"/>
        <v>98.65771812080537</v>
      </c>
    </row>
    <row r="149" spans="1:6" ht="12" x14ac:dyDescent="0.25">
      <c r="A149" s="40"/>
      <c r="B149" s="25" t="s">
        <v>13</v>
      </c>
      <c r="C149" s="26">
        <v>435</v>
      </c>
      <c r="D149" s="26">
        <v>362</v>
      </c>
      <c r="E149" s="26">
        <v>337</v>
      </c>
      <c r="F149" s="18">
        <f t="shared" si="2"/>
        <v>93.093922651933696</v>
      </c>
    </row>
    <row r="150" spans="1:6" ht="12" x14ac:dyDescent="0.25">
      <c r="A150" s="41"/>
      <c r="B150" s="34" t="s">
        <v>14</v>
      </c>
      <c r="C150" s="35">
        <v>1251</v>
      </c>
      <c r="D150" s="35">
        <v>1087</v>
      </c>
      <c r="E150" s="35">
        <v>1024</v>
      </c>
      <c r="F150" s="36">
        <f t="shared" si="2"/>
        <v>94.204231830726769</v>
      </c>
    </row>
    <row r="151" spans="1:6" s="27" customFormat="1" ht="12" x14ac:dyDescent="0.25">
      <c r="A151" s="37">
        <v>2001</v>
      </c>
      <c r="B151" s="25" t="s">
        <v>8</v>
      </c>
      <c r="C151" s="26">
        <v>1191</v>
      </c>
      <c r="D151" s="26">
        <v>218</v>
      </c>
      <c r="E151" s="26">
        <v>163</v>
      </c>
      <c r="F151" s="18">
        <f t="shared" si="2"/>
        <v>74.77064220183486</v>
      </c>
    </row>
    <row r="152" spans="1:6" ht="12" x14ac:dyDescent="0.25">
      <c r="A152" s="40"/>
      <c r="B152" s="25" t="s">
        <v>9</v>
      </c>
      <c r="C152" s="26">
        <v>187</v>
      </c>
      <c r="D152" s="26">
        <v>135</v>
      </c>
      <c r="E152" s="26">
        <v>111</v>
      </c>
      <c r="F152" s="18">
        <f t="shared" si="2"/>
        <v>82.222222222222214</v>
      </c>
    </row>
    <row r="153" spans="1:6" ht="12" x14ac:dyDescent="0.25">
      <c r="A153" s="40"/>
      <c r="B153" s="25" t="s">
        <v>10</v>
      </c>
      <c r="C153" s="26">
        <v>12</v>
      </c>
      <c r="D153" s="26">
        <v>8</v>
      </c>
      <c r="E153" s="26">
        <v>8</v>
      </c>
      <c r="F153" s="18">
        <f t="shared" si="2"/>
        <v>100</v>
      </c>
    </row>
    <row r="154" spans="1:6" ht="12" x14ac:dyDescent="0.25">
      <c r="A154" s="40"/>
      <c r="B154" s="25" t="s">
        <v>11</v>
      </c>
      <c r="C154" s="26">
        <v>42</v>
      </c>
      <c r="D154" s="26">
        <v>30</v>
      </c>
      <c r="E154" s="26">
        <v>30</v>
      </c>
      <c r="F154" s="18">
        <f t="shared" si="2"/>
        <v>100</v>
      </c>
    </row>
    <row r="155" spans="1:6" ht="12" x14ac:dyDescent="0.25">
      <c r="A155" s="40"/>
      <c r="B155" s="25" t="s">
        <v>12</v>
      </c>
      <c r="C155" s="26">
        <v>180</v>
      </c>
      <c r="D155" s="26">
        <v>175</v>
      </c>
      <c r="E155" s="26">
        <v>172</v>
      </c>
      <c r="F155" s="18">
        <f t="shared" si="2"/>
        <v>98.285714285714292</v>
      </c>
    </row>
    <row r="156" spans="1:6" ht="12" x14ac:dyDescent="0.25">
      <c r="A156" s="40"/>
      <c r="B156" s="25" t="s">
        <v>13</v>
      </c>
      <c r="C156" s="26">
        <v>403</v>
      </c>
      <c r="D156" s="26">
        <v>225</v>
      </c>
      <c r="E156" s="26">
        <v>190</v>
      </c>
      <c r="F156" s="18">
        <f t="shared" si="2"/>
        <v>84.444444444444443</v>
      </c>
    </row>
    <row r="157" spans="1:6" ht="12" x14ac:dyDescent="0.25">
      <c r="A157" s="41"/>
      <c r="B157" s="34" t="s">
        <v>14</v>
      </c>
      <c r="C157" s="35">
        <v>1360</v>
      </c>
      <c r="D157" s="35">
        <v>1183</v>
      </c>
      <c r="E157" s="35">
        <v>1099</v>
      </c>
      <c r="F157" s="36">
        <f t="shared" si="2"/>
        <v>92.899408284023664</v>
      </c>
    </row>
    <row r="158" spans="1:6" s="27" customFormat="1" ht="12" x14ac:dyDescent="0.25">
      <c r="A158" s="37">
        <v>2002</v>
      </c>
      <c r="B158" s="25" t="s">
        <v>8</v>
      </c>
      <c r="C158" s="26">
        <v>1173</v>
      </c>
      <c r="D158" s="26">
        <v>201</v>
      </c>
      <c r="E158" s="26">
        <v>162</v>
      </c>
      <c r="F158" s="18">
        <f t="shared" si="2"/>
        <v>80.597014925373131</v>
      </c>
    </row>
    <row r="159" spans="1:6" ht="12" x14ac:dyDescent="0.25">
      <c r="A159" s="40"/>
      <c r="B159" s="25" t="s">
        <v>9</v>
      </c>
      <c r="C159" s="26">
        <v>177</v>
      </c>
      <c r="D159" s="26">
        <v>130</v>
      </c>
      <c r="E159" s="26">
        <v>109</v>
      </c>
      <c r="F159" s="18">
        <f t="shared" si="2"/>
        <v>83.846153846153854</v>
      </c>
    </row>
    <row r="160" spans="1:6" ht="12" x14ac:dyDescent="0.25">
      <c r="A160" s="40"/>
      <c r="B160" s="25" t="s">
        <v>10</v>
      </c>
      <c r="C160" s="26">
        <v>11</v>
      </c>
      <c r="D160" s="26">
        <v>10</v>
      </c>
      <c r="E160" s="26">
        <v>9</v>
      </c>
      <c r="F160" s="18">
        <f t="shared" si="2"/>
        <v>90</v>
      </c>
    </row>
    <row r="161" spans="1:6" ht="12" x14ac:dyDescent="0.25">
      <c r="A161" s="40"/>
      <c r="B161" s="25" t="s">
        <v>11</v>
      </c>
      <c r="C161" s="26">
        <v>60</v>
      </c>
      <c r="D161" s="26">
        <v>49</v>
      </c>
      <c r="E161" s="26">
        <v>49</v>
      </c>
      <c r="F161" s="18">
        <f t="shared" si="2"/>
        <v>100</v>
      </c>
    </row>
    <row r="162" spans="1:6" ht="12" x14ac:dyDescent="0.25">
      <c r="A162" s="40"/>
      <c r="B162" s="25" t="s">
        <v>12</v>
      </c>
      <c r="C162" s="26">
        <v>207</v>
      </c>
      <c r="D162" s="26">
        <v>188</v>
      </c>
      <c r="E162" s="26">
        <v>188</v>
      </c>
      <c r="F162" s="18">
        <f t="shared" si="2"/>
        <v>100</v>
      </c>
    </row>
    <row r="163" spans="1:6" ht="12" x14ac:dyDescent="0.25">
      <c r="A163" s="40"/>
      <c r="B163" s="25" t="s">
        <v>13</v>
      </c>
      <c r="C163" s="26">
        <v>457</v>
      </c>
      <c r="D163" s="26">
        <v>396</v>
      </c>
      <c r="E163" s="26">
        <v>367</v>
      </c>
      <c r="F163" s="18">
        <f t="shared" si="2"/>
        <v>92.676767676767682</v>
      </c>
    </row>
    <row r="164" spans="1:6" ht="12" x14ac:dyDescent="0.25">
      <c r="A164" s="41"/>
      <c r="B164" s="34" t="s">
        <v>14</v>
      </c>
      <c r="C164" s="35">
        <v>1379</v>
      </c>
      <c r="D164" s="35">
        <v>1170</v>
      </c>
      <c r="E164" s="35">
        <v>1093</v>
      </c>
      <c r="F164" s="36">
        <f t="shared" si="2"/>
        <v>93.418803418803421</v>
      </c>
    </row>
    <row r="165" spans="1:6" s="27" customFormat="1" ht="12" x14ac:dyDescent="0.25">
      <c r="A165" s="37">
        <v>2003</v>
      </c>
      <c r="B165" s="25" t="s">
        <v>8</v>
      </c>
      <c r="C165" s="26">
        <v>1140</v>
      </c>
      <c r="D165" s="26">
        <v>172</v>
      </c>
      <c r="E165" s="26">
        <v>129</v>
      </c>
      <c r="F165" s="18">
        <f t="shared" si="2"/>
        <v>75</v>
      </c>
    </row>
    <row r="166" spans="1:6" ht="12" x14ac:dyDescent="0.25">
      <c r="A166" s="40"/>
      <c r="B166" s="25" t="s">
        <v>9</v>
      </c>
      <c r="C166" s="26">
        <v>164</v>
      </c>
      <c r="D166" s="26">
        <v>145</v>
      </c>
      <c r="E166" s="26">
        <v>121</v>
      </c>
      <c r="F166" s="18">
        <f t="shared" si="2"/>
        <v>83.448275862068968</v>
      </c>
    </row>
    <row r="167" spans="1:6" ht="12" x14ac:dyDescent="0.25">
      <c r="A167" s="40"/>
      <c r="B167" s="25" t="s">
        <v>10</v>
      </c>
      <c r="C167" s="26">
        <v>6</v>
      </c>
      <c r="D167" s="26">
        <v>4</v>
      </c>
      <c r="E167" s="26">
        <v>4</v>
      </c>
      <c r="F167" s="18">
        <f t="shared" si="2"/>
        <v>100</v>
      </c>
    </row>
    <row r="168" spans="1:6" ht="12" x14ac:dyDescent="0.25">
      <c r="A168" s="40"/>
      <c r="B168" s="25" t="s">
        <v>11</v>
      </c>
      <c r="C168" s="26">
        <v>57</v>
      </c>
      <c r="D168" s="26">
        <v>43</v>
      </c>
      <c r="E168" s="26">
        <v>43</v>
      </c>
      <c r="F168" s="18">
        <f t="shared" si="2"/>
        <v>100</v>
      </c>
    </row>
    <row r="169" spans="1:6" ht="12" x14ac:dyDescent="0.25">
      <c r="A169" s="40"/>
      <c r="B169" s="25" t="s">
        <v>12</v>
      </c>
      <c r="C169" s="26">
        <v>181</v>
      </c>
      <c r="D169" s="26">
        <v>185</v>
      </c>
      <c r="E169" s="26">
        <v>184</v>
      </c>
      <c r="F169" s="18">
        <f t="shared" si="2"/>
        <v>99.459459459459467</v>
      </c>
    </row>
    <row r="170" spans="1:6" ht="12" x14ac:dyDescent="0.25">
      <c r="A170" s="40"/>
      <c r="B170" s="25" t="s">
        <v>13</v>
      </c>
      <c r="C170" s="26">
        <v>363</v>
      </c>
      <c r="D170" s="26">
        <v>279</v>
      </c>
      <c r="E170" s="26">
        <v>254</v>
      </c>
      <c r="F170" s="18">
        <f t="shared" si="2"/>
        <v>91.039426523297493</v>
      </c>
    </row>
    <row r="171" spans="1:6" ht="12" x14ac:dyDescent="0.25">
      <c r="A171" s="41"/>
      <c r="B171" s="34" t="s">
        <v>14</v>
      </c>
      <c r="C171" s="35">
        <v>1273</v>
      </c>
      <c r="D171" s="35">
        <v>1105</v>
      </c>
      <c r="E171" s="35">
        <v>1027</v>
      </c>
      <c r="F171" s="36">
        <f t="shared" si="2"/>
        <v>92.941176470588232</v>
      </c>
    </row>
    <row r="172" spans="1:6" s="27" customFormat="1" ht="12" x14ac:dyDescent="0.25">
      <c r="A172" s="37">
        <v>2004</v>
      </c>
      <c r="B172" s="25" t="s">
        <v>8</v>
      </c>
      <c r="C172" s="26">
        <v>1056</v>
      </c>
      <c r="D172" s="26">
        <v>188</v>
      </c>
      <c r="E172" s="26">
        <v>149</v>
      </c>
      <c r="F172" s="18">
        <f t="shared" si="2"/>
        <v>79.255319148936167</v>
      </c>
    </row>
    <row r="173" spans="1:6" ht="12" x14ac:dyDescent="0.25">
      <c r="A173" s="40"/>
      <c r="B173" s="25" t="s">
        <v>9</v>
      </c>
      <c r="C173" s="26">
        <v>202</v>
      </c>
      <c r="D173" s="26">
        <v>162</v>
      </c>
      <c r="E173" s="26">
        <v>131</v>
      </c>
      <c r="F173" s="18">
        <f t="shared" si="2"/>
        <v>80.864197530864203</v>
      </c>
    </row>
    <row r="174" spans="1:6" ht="12" x14ac:dyDescent="0.25">
      <c r="A174" s="40"/>
      <c r="B174" s="25" t="s">
        <v>10</v>
      </c>
      <c r="C174" s="26">
        <v>12</v>
      </c>
      <c r="D174" s="26">
        <v>5</v>
      </c>
      <c r="E174" s="26">
        <v>5</v>
      </c>
      <c r="F174" s="18">
        <f t="shared" si="2"/>
        <v>100</v>
      </c>
    </row>
    <row r="175" spans="1:6" ht="12" x14ac:dyDescent="0.25">
      <c r="A175" s="40"/>
      <c r="B175" s="25" t="s">
        <v>11</v>
      </c>
      <c r="C175" s="26">
        <v>51</v>
      </c>
      <c r="D175" s="26">
        <v>43</v>
      </c>
      <c r="E175" s="26">
        <v>43</v>
      </c>
      <c r="F175" s="18">
        <f t="shared" si="2"/>
        <v>100</v>
      </c>
    </row>
    <row r="176" spans="1:6" ht="12" x14ac:dyDescent="0.25">
      <c r="A176" s="40"/>
      <c r="B176" s="25" t="s">
        <v>12</v>
      </c>
      <c r="C176" s="26">
        <v>236</v>
      </c>
      <c r="D176" s="26">
        <v>228</v>
      </c>
      <c r="E176" s="26">
        <v>226</v>
      </c>
      <c r="F176" s="18">
        <f t="shared" si="2"/>
        <v>99.122807017543863</v>
      </c>
    </row>
    <row r="177" spans="1:6" ht="12" x14ac:dyDescent="0.25">
      <c r="A177" s="40"/>
      <c r="B177" s="25" t="s">
        <v>13</v>
      </c>
      <c r="C177" s="26">
        <v>452</v>
      </c>
      <c r="D177" s="26">
        <v>325</v>
      </c>
      <c r="E177" s="26">
        <v>296</v>
      </c>
      <c r="F177" s="18">
        <f t="shared" si="2"/>
        <v>91.07692307692308</v>
      </c>
    </row>
    <row r="178" spans="1:6" ht="12" x14ac:dyDescent="0.25">
      <c r="A178" s="41"/>
      <c r="B178" s="34" t="s">
        <v>14</v>
      </c>
      <c r="C178" s="35">
        <v>1261</v>
      </c>
      <c r="D178" s="35">
        <v>1103</v>
      </c>
      <c r="E178" s="35">
        <v>1022</v>
      </c>
      <c r="F178" s="36">
        <f t="shared" si="2"/>
        <v>92.65639165911152</v>
      </c>
    </row>
    <row r="179" spans="1:6" s="27" customFormat="1" ht="12" x14ac:dyDescent="0.25">
      <c r="A179" s="37">
        <v>2005</v>
      </c>
      <c r="B179" s="25" t="s">
        <v>8</v>
      </c>
      <c r="C179" s="26">
        <v>1144</v>
      </c>
      <c r="D179" s="26">
        <v>214</v>
      </c>
      <c r="E179" s="26">
        <v>170</v>
      </c>
      <c r="F179" s="18">
        <f t="shared" si="2"/>
        <v>79.43925233644859</v>
      </c>
    </row>
    <row r="180" spans="1:6" ht="12" x14ac:dyDescent="0.25">
      <c r="A180" s="40"/>
      <c r="B180" s="25" t="s">
        <v>9</v>
      </c>
      <c r="C180" s="26">
        <v>249</v>
      </c>
      <c r="D180" s="26">
        <v>200</v>
      </c>
      <c r="E180" s="26">
        <v>167</v>
      </c>
      <c r="F180" s="18">
        <f t="shared" si="2"/>
        <v>83.5</v>
      </c>
    </row>
    <row r="181" spans="1:6" ht="12" x14ac:dyDescent="0.25">
      <c r="A181" s="40"/>
      <c r="B181" s="25" t="s">
        <v>10</v>
      </c>
      <c r="C181" s="26">
        <v>14</v>
      </c>
      <c r="D181" s="26">
        <v>14</v>
      </c>
      <c r="E181" s="26">
        <v>14</v>
      </c>
      <c r="F181" s="18">
        <f t="shared" si="2"/>
        <v>100</v>
      </c>
    </row>
    <row r="182" spans="1:6" ht="12" x14ac:dyDescent="0.25">
      <c r="A182" s="40"/>
      <c r="B182" s="25" t="s">
        <v>11</v>
      </c>
      <c r="C182" s="26">
        <v>49</v>
      </c>
      <c r="D182" s="26">
        <v>41</v>
      </c>
      <c r="E182" s="26">
        <v>41</v>
      </c>
      <c r="F182" s="18">
        <f t="shared" si="2"/>
        <v>100</v>
      </c>
    </row>
    <row r="183" spans="1:6" ht="12" x14ac:dyDescent="0.25">
      <c r="A183" s="40"/>
      <c r="B183" s="25" t="s">
        <v>12</v>
      </c>
      <c r="C183" s="26">
        <v>240</v>
      </c>
      <c r="D183" s="26">
        <v>223</v>
      </c>
      <c r="E183" s="26">
        <v>218</v>
      </c>
      <c r="F183" s="18">
        <f t="shared" si="2"/>
        <v>97.757847533632287</v>
      </c>
    </row>
    <row r="184" spans="1:6" ht="12" x14ac:dyDescent="0.25">
      <c r="A184" s="40"/>
      <c r="B184" s="25" t="s">
        <v>13</v>
      </c>
      <c r="C184" s="26">
        <v>373</v>
      </c>
      <c r="D184" s="26">
        <v>243</v>
      </c>
      <c r="E184" s="26">
        <v>220</v>
      </c>
      <c r="F184" s="18">
        <f t="shared" si="2"/>
        <v>90.534979423868307</v>
      </c>
    </row>
    <row r="185" spans="1:6" ht="12" x14ac:dyDescent="0.25">
      <c r="A185" s="41"/>
      <c r="B185" s="34" t="s">
        <v>14</v>
      </c>
      <c r="C185" s="35">
        <v>1164</v>
      </c>
      <c r="D185" s="35">
        <v>930</v>
      </c>
      <c r="E185" s="35">
        <v>840</v>
      </c>
      <c r="F185" s="36">
        <f t="shared" si="2"/>
        <v>90.322580645161281</v>
      </c>
    </row>
    <row r="186" spans="1:6" s="27" customFormat="1" ht="12" x14ac:dyDescent="0.25">
      <c r="A186" s="37">
        <v>2006</v>
      </c>
      <c r="B186" s="25" t="s">
        <v>8</v>
      </c>
      <c r="C186" s="26">
        <v>1062</v>
      </c>
      <c r="D186" s="26">
        <v>185</v>
      </c>
      <c r="E186" s="26">
        <v>149</v>
      </c>
      <c r="F186" s="18">
        <f t="shared" si="2"/>
        <v>80.540540540540533</v>
      </c>
    </row>
    <row r="187" spans="1:6" ht="12" x14ac:dyDescent="0.25">
      <c r="A187" s="40"/>
      <c r="B187" s="25" t="s">
        <v>9</v>
      </c>
      <c r="C187" s="26">
        <v>206</v>
      </c>
      <c r="D187" s="26">
        <v>174</v>
      </c>
      <c r="E187" s="26">
        <v>144</v>
      </c>
      <c r="F187" s="18">
        <f t="shared" si="2"/>
        <v>82.758620689655174</v>
      </c>
    </row>
    <row r="188" spans="1:6" ht="12" x14ac:dyDescent="0.25">
      <c r="A188" s="40"/>
      <c r="B188" s="25" t="s">
        <v>10</v>
      </c>
      <c r="C188" s="26">
        <v>12</v>
      </c>
      <c r="D188" s="26">
        <v>9</v>
      </c>
      <c r="E188" s="26">
        <v>9</v>
      </c>
      <c r="F188" s="18">
        <f t="shared" si="2"/>
        <v>100</v>
      </c>
    </row>
    <row r="189" spans="1:6" ht="12" x14ac:dyDescent="0.25">
      <c r="A189" s="40"/>
      <c r="B189" s="25" t="s">
        <v>11</v>
      </c>
      <c r="C189" s="26">
        <v>56</v>
      </c>
      <c r="D189" s="26">
        <v>43</v>
      </c>
      <c r="E189" s="26">
        <v>40</v>
      </c>
      <c r="F189" s="18">
        <f t="shared" si="2"/>
        <v>93.023255813953483</v>
      </c>
    </row>
    <row r="190" spans="1:6" ht="12" x14ac:dyDescent="0.25">
      <c r="A190" s="40"/>
      <c r="B190" s="25" t="s">
        <v>12</v>
      </c>
      <c r="C190" s="26">
        <v>262</v>
      </c>
      <c r="D190" s="26">
        <v>249</v>
      </c>
      <c r="E190" s="26">
        <v>245</v>
      </c>
      <c r="F190" s="18">
        <f t="shared" si="2"/>
        <v>98.393574297188763</v>
      </c>
    </row>
    <row r="191" spans="1:6" ht="12" x14ac:dyDescent="0.25">
      <c r="A191" s="40"/>
      <c r="B191" s="25" t="s">
        <v>13</v>
      </c>
      <c r="C191" s="26">
        <v>366</v>
      </c>
      <c r="D191" s="26">
        <v>292</v>
      </c>
      <c r="E191" s="26">
        <v>259</v>
      </c>
      <c r="F191" s="18">
        <f t="shared" si="2"/>
        <v>88.698630136986296</v>
      </c>
    </row>
    <row r="192" spans="1:6" ht="12" x14ac:dyDescent="0.25">
      <c r="A192" s="41"/>
      <c r="B192" s="34" t="s">
        <v>14</v>
      </c>
      <c r="C192" s="35">
        <v>1586</v>
      </c>
      <c r="D192" s="35">
        <v>1442</v>
      </c>
      <c r="E192" s="35">
        <v>1359</v>
      </c>
      <c r="F192" s="36">
        <f t="shared" si="2"/>
        <v>94.24410540915396</v>
      </c>
    </row>
    <row r="193" spans="1:6" s="27" customFormat="1" ht="12" x14ac:dyDescent="0.25">
      <c r="A193" s="37">
        <v>2007</v>
      </c>
      <c r="B193" s="25" t="s">
        <v>8</v>
      </c>
      <c r="C193" s="26">
        <v>1139</v>
      </c>
      <c r="D193" s="26">
        <v>210</v>
      </c>
      <c r="E193" s="26">
        <v>159</v>
      </c>
      <c r="F193" s="18">
        <f t="shared" si="2"/>
        <v>75.714285714285708</v>
      </c>
    </row>
    <row r="194" spans="1:6" ht="12" x14ac:dyDescent="0.25">
      <c r="A194" s="40"/>
      <c r="B194" s="25" t="s">
        <v>9</v>
      </c>
      <c r="C194" s="26">
        <v>236</v>
      </c>
      <c r="D194" s="26">
        <v>168</v>
      </c>
      <c r="E194" s="26">
        <v>129</v>
      </c>
      <c r="F194" s="18">
        <f t="shared" si="2"/>
        <v>76.785714285714292</v>
      </c>
    </row>
    <row r="195" spans="1:6" ht="12" x14ac:dyDescent="0.25">
      <c r="A195" s="40"/>
      <c r="B195" s="25" t="s">
        <v>10</v>
      </c>
      <c r="C195" s="26">
        <v>12</v>
      </c>
      <c r="D195" s="26">
        <v>5</v>
      </c>
      <c r="E195" s="26">
        <v>5</v>
      </c>
      <c r="F195" s="18">
        <f t="shared" si="2"/>
        <v>100</v>
      </c>
    </row>
    <row r="196" spans="1:6" ht="12" x14ac:dyDescent="0.25">
      <c r="A196" s="40"/>
      <c r="B196" s="25" t="s">
        <v>11</v>
      </c>
      <c r="C196" s="26">
        <v>60</v>
      </c>
      <c r="D196" s="26">
        <v>43</v>
      </c>
      <c r="E196" s="26">
        <v>42</v>
      </c>
      <c r="F196" s="18">
        <f t="shared" si="2"/>
        <v>97.674418604651152</v>
      </c>
    </row>
    <row r="197" spans="1:6" ht="12" x14ac:dyDescent="0.25">
      <c r="A197" s="40"/>
      <c r="B197" s="25" t="s">
        <v>12</v>
      </c>
      <c r="C197" s="26">
        <v>352</v>
      </c>
      <c r="D197" s="26">
        <v>316</v>
      </c>
      <c r="E197" s="26">
        <v>306</v>
      </c>
      <c r="F197" s="18">
        <f t="shared" si="2"/>
        <v>96.835443037974684</v>
      </c>
    </row>
    <row r="198" spans="1:6" ht="12" x14ac:dyDescent="0.25">
      <c r="A198" s="40"/>
      <c r="B198" s="25" t="s">
        <v>13</v>
      </c>
      <c r="C198" s="26">
        <v>437</v>
      </c>
      <c r="D198" s="26">
        <v>314</v>
      </c>
      <c r="E198" s="26">
        <v>289</v>
      </c>
      <c r="F198" s="18">
        <f t="shared" si="2"/>
        <v>92.038216560509554</v>
      </c>
    </row>
    <row r="199" spans="1:6" ht="12" x14ac:dyDescent="0.25">
      <c r="A199" s="41"/>
      <c r="B199" s="34" t="s">
        <v>14</v>
      </c>
      <c r="C199" s="35">
        <v>1336</v>
      </c>
      <c r="D199" s="35">
        <v>1165</v>
      </c>
      <c r="E199" s="35">
        <v>1069</v>
      </c>
      <c r="F199" s="36">
        <f t="shared" si="2"/>
        <v>91.759656652360505</v>
      </c>
    </row>
    <row r="200" spans="1:6" s="27" customFormat="1" ht="12" x14ac:dyDescent="0.25">
      <c r="A200" s="37">
        <v>2008</v>
      </c>
      <c r="B200" s="25" t="s">
        <v>8</v>
      </c>
      <c r="C200" s="26">
        <v>1279</v>
      </c>
      <c r="D200" s="26">
        <v>319</v>
      </c>
      <c r="E200" s="26">
        <v>244</v>
      </c>
      <c r="F200" s="18">
        <f t="shared" si="2"/>
        <v>76.489028213166137</v>
      </c>
    </row>
    <row r="201" spans="1:6" ht="12" x14ac:dyDescent="0.25">
      <c r="A201" s="40"/>
      <c r="B201" s="25" t="s">
        <v>9</v>
      </c>
      <c r="C201" s="26">
        <v>261</v>
      </c>
      <c r="D201" s="26">
        <v>228</v>
      </c>
      <c r="E201" s="26">
        <v>191</v>
      </c>
      <c r="F201" s="18">
        <f t="shared" si="2"/>
        <v>83.771929824561411</v>
      </c>
    </row>
    <row r="202" spans="1:6" ht="12" x14ac:dyDescent="0.25">
      <c r="A202" s="40"/>
      <c r="B202" s="25" t="s">
        <v>10</v>
      </c>
      <c r="C202" s="26">
        <v>32</v>
      </c>
      <c r="D202" s="26">
        <v>13</v>
      </c>
      <c r="E202" s="26">
        <v>12</v>
      </c>
      <c r="F202" s="18">
        <f t="shared" ref="F202:F262" si="3">E202/D202*100</f>
        <v>92.307692307692307</v>
      </c>
    </row>
    <row r="203" spans="1:6" ht="12" x14ac:dyDescent="0.25">
      <c r="A203" s="40"/>
      <c r="B203" s="25" t="s">
        <v>11</v>
      </c>
      <c r="C203" s="26">
        <v>113</v>
      </c>
      <c r="D203" s="26">
        <v>86</v>
      </c>
      <c r="E203" s="26">
        <v>82</v>
      </c>
      <c r="F203" s="18">
        <f t="shared" si="3"/>
        <v>95.348837209302332</v>
      </c>
    </row>
    <row r="204" spans="1:6" ht="12" x14ac:dyDescent="0.25">
      <c r="A204" s="40"/>
      <c r="B204" s="25" t="s">
        <v>12</v>
      </c>
      <c r="C204" s="26">
        <v>289</v>
      </c>
      <c r="D204" s="26">
        <v>295</v>
      </c>
      <c r="E204" s="26">
        <v>291</v>
      </c>
      <c r="F204" s="18">
        <f t="shared" si="3"/>
        <v>98.644067796610173</v>
      </c>
    </row>
    <row r="205" spans="1:6" ht="12" x14ac:dyDescent="0.25">
      <c r="A205" s="40"/>
      <c r="B205" s="25" t="s">
        <v>13</v>
      </c>
      <c r="C205" s="26">
        <v>491</v>
      </c>
      <c r="D205" s="26">
        <v>424</v>
      </c>
      <c r="E205" s="26">
        <v>383</v>
      </c>
      <c r="F205" s="18">
        <f t="shared" si="3"/>
        <v>90.330188679245282</v>
      </c>
    </row>
    <row r="206" spans="1:6" ht="12" x14ac:dyDescent="0.25">
      <c r="A206" s="41"/>
      <c r="B206" s="34" t="s">
        <v>14</v>
      </c>
      <c r="C206" s="35">
        <v>1368</v>
      </c>
      <c r="D206" s="35">
        <v>1266</v>
      </c>
      <c r="E206" s="35">
        <v>1252</v>
      </c>
      <c r="F206" s="36">
        <f t="shared" si="3"/>
        <v>98.894154818325433</v>
      </c>
    </row>
    <row r="207" spans="1:6" s="27" customFormat="1" ht="12" x14ac:dyDescent="0.25">
      <c r="A207" s="37">
        <v>2009</v>
      </c>
      <c r="B207" s="25" t="s">
        <v>8</v>
      </c>
      <c r="C207" s="26">
        <v>1039</v>
      </c>
      <c r="D207" s="26">
        <v>256</v>
      </c>
      <c r="E207" s="26">
        <v>205</v>
      </c>
      <c r="F207" s="18">
        <f t="shared" si="3"/>
        <v>80.078125</v>
      </c>
    </row>
    <row r="208" spans="1:6" ht="12" x14ac:dyDescent="0.25">
      <c r="A208" s="40"/>
      <c r="B208" s="25" t="s">
        <v>9</v>
      </c>
      <c r="C208" s="26">
        <v>239</v>
      </c>
      <c r="D208" s="26">
        <v>188</v>
      </c>
      <c r="E208" s="26">
        <v>153</v>
      </c>
      <c r="F208" s="18">
        <f t="shared" si="3"/>
        <v>81.38297872340425</v>
      </c>
    </row>
    <row r="209" spans="1:6" ht="12" x14ac:dyDescent="0.25">
      <c r="A209" s="40"/>
      <c r="B209" s="25" t="s">
        <v>10</v>
      </c>
      <c r="C209" s="26">
        <v>18</v>
      </c>
      <c r="D209" s="26">
        <v>43</v>
      </c>
      <c r="E209" s="26">
        <v>43</v>
      </c>
      <c r="F209" s="18">
        <f t="shared" si="3"/>
        <v>100</v>
      </c>
    </row>
    <row r="210" spans="1:6" ht="12" x14ac:dyDescent="0.25">
      <c r="A210" s="40"/>
      <c r="B210" s="25" t="s">
        <v>11</v>
      </c>
      <c r="C210" s="26">
        <v>68</v>
      </c>
      <c r="D210" s="26">
        <v>73</v>
      </c>
      <c r="E210" s="26">
        <v>71</v>
      </c>
      <c r="F210" s="18">
        <f t="shared" si="3"/>
        <v>97.260273972602747</v>
      </c>
    </row>
    <row r="211" spans="1:6" ht="12" x14ac:dyDescent="0.25">
      <c r="A211" s="40"/>
      <c r="B211" s="25" t="s">
        <v>12</v>
      </c>
      <c r="C211" s="26">
        <v>266</v>
      </c>
      <c r="D211" s="26">
        <v>257</v>
      </c>
      <c r="E211" s="26">
        <v>255</v>
      </c>
      <c r="F211" s="18">
        <f t="shared" si="3"/>
        <v>99.221789883268485</v>
      </c>
    </row>
    <row r="212" spans="1:6" ht="12" x14ac:dyDescent="0.25">
      <c r="A212" s="40"/>
      <c r="B212" s="25" t="s">
        <v>13</v>
      </c>
      <c r="C212" s="26">
        <v>581</v>
      </c>
      <c r="D212" s="26">
        <v>448</v>
      </c>
      <c r="E212" s="26">
        <v>420</v>
      </c>
      <c r="F212" s="18">
        <f t="shared" si="3"/>
        <v>93.75</v>
      </c>
    </row>
    <row r="213" spans="1:6" ht="12" x14ac:dyDescent="0.25">
      <c r="A213" s="41"/>
      <c r="B213" s="34" t="s">
        <v>14</v>
      </c>
      <c r="C213" s="35">
        <v>1186</v>
      </c>
      <c r="D213" s="35">
        <v>1072</v>
      </c>
      <c r="E213" s="35">
        <v>1004</v>
      </c>
      <c r="F213" s="36">
        <f t="shared" si="3"/>
        <v>93.656716417910445</v>
      </c>
    </row>
    <row r="214" spans="1:6" s="27" customFormat="1" ht="12" x14ac:dyDescent="0.25">
      <c r="A214" s="37">
        <v>2010</v>
      </c>
      <c r="B214" s="25" t="s">
        <v>8</v>
      </c>
      <c r="C214" s="26">
        <v>793</v>
      </c>
      <c r="D214" s="26">
        <v>164</v>
      </c>
      <c r="E214" s="26">
        <v>126</v>
      </c>
      <c r="F214" s="18">
        <f t="shared" si="3"/>
        <v>76.829268292682926</v>
      </c>
    </row>
    <row r="215" spans="1:6" ht="12" x14ac:dyDescent="0.25">
      <c r="A215" s="40"/>
      <c r="B215" s="25" t="s">
        <v>9</v>
      </c>
      <c r="C215" s="26">
        <v>171</v>
      </c>
      <c r="D215" s="26">
        <v>160</v>
      </c>
      <c r="E215" s="26">
        <v>132</v>
      </c>
      <c r="F215" s="18">
        <f t="shared" si="3"/>
        <v>82.5</v>
      </c>
    </row>
    <row r="216" spans="1:6" ht="12" x14ac:dyDescent="0.25">
      <c r="A216" s="40"/>
      <c r="B216" s="25" t="s">
        <v>10</v>
      </c>
      <c r="C216" s="26">
        <v>28</v>
      </c>
      <c r="D216" s="26">
        <v>25</v>
      </c>
      <c r="E216" s="26">
        <v>25</v>
      </c>
      <c r="F216" s="18">
        <f t="shared" si="3"/>
        <v>100</v>
      </c>
    </row>
    <row r="217" spans="1:6" ht="12" x14ac:dyDescent="0.25">
      <c r="A217" s="40"/>
      <c r="B217" s="25" t="s">
        <v>11</v>
      </c>
      <c r="C217" s="26">
        <v>75</v>
      </c>
      <c r="D217" s="26">
        <v>67</v>
      </c>
      <c r="E217" s="26">
        <v>63</v>
      </c>
      <c r="F217" s="18">
        <f t="shared" si="3"/>
        <v>94.029850746268664</v>
      </c>
    </row>
    <row r="218" spans="1:6" ht="12" x14ac:dyDescent="0.25">
      <c r="A218" s="40"/>
      <c r="B218" s="25" t="s">
        <v>12</v>
      </c>
      <c r="C218" s="26">
        <v>175</v>
      </c>
      <c r="D218" s="26">
        <v>183</v>
      </c>
      <c r="E218" s="26">
        <v>182</v>
      </c>
      <c r="F218" s="18">
        <f t="shared" si="3"/>
        <v>99.453551912568301</v>
      </c>
    </row>
    <row r="219" spans="1:6" ht="12" x14ac:dyDescent="0.25">
      <c r="A219" s="40"/>
      <c r="B219" s="25" t="s">
        <v>13</v>
      </c>
      <c r="C219" s="26">
        <v>489</v>
      </c>
      <c r="D219" s="26">
        <v>438</v>
      </c>
      <c r="E219" s="26">
        <v>413</v>
      </c>
      <c r="F219" s="18">
        <f t="shared" si="3"/>
        <v>94.292237442922371</v>
      </c>
    </row>
    <row r="220" spans="1:6" ht="12" x14ac:dyDescent="0.25">
      <c r="A220" s="41"/>
      <c r="B220" s="34" t="s">
        <v>14</v>
      </c>
      <c r="C220" s="35">
        <v>1101</v>
      </c>
      <c r="D220" s="35">
        <v>938</v>
      </c>
      <c r="E220" s="35">
        <v>877</v>
      </c>
      <c r="F220" s="36">
        <f t="shared" si="3"/>
        <v>93.496801705756923</v>
      </c>
    </row>
    <row r="221" spans="1:6" s="27" customFormat="1" ht="12" x14ac:dyDescent="0.25">
      <c r="A221" s="37">
        <v>2011</v>
      </c>
      <c r="B221" s="25" t="s">
        <v>8</v>
      </c>
      <c r="C221" s="26">
        <v>1052</v>
      </c>
      <c r="D221" s="26">
        <v>219</v>
      </c>
      <c r="E221" s="26">
        <v>179</v>
      </c>
      <c r="F221" s="18">
        <f t="shared" si="3"/>
        <v>81.735159817351601</v>
      </c>
    </row>
    <row r="222" spans="1:6" ht="12" x14ac:dyDescent="0.25">
      <c r="A222" s="40"/>
      <c r="B222" s="25" t="s">
        <v>9</v>
      </c>
      <c r="C222" s="26">
        <v>185</v>
      </c>
      <c r="D222" s="26">
        <v>136</v>
      </c>
      <c r="E222" s="26">
        <v>109</v>
      </c>
      <c r="F222" s="18">
        <f t="shared" si="3"/>
        <v>80.14705882352942</v>
      </c>
    </row>
    <row r="223" spans="1:6" ht="12" x14ac:dyDescent="0.25">
      <c r="A223" s="40"/>
      <c r="B223" s="25" t="s">
        <v>10</v>
      </c>
      <c r="C223" s="26">
        <v>13</v>
      </c>
      <c r="D223" s="26">
        <v>15</v>
      </c>
      <c r="E223" s="26">
        <v>15</v>
      </c>
      <c r="F223" s="18">
        <f t="shared" si="3"/>
        <v>100</v>
      </c>
    </row>
    <row r="224" spans="1:6" ht="12" x14ac:dyDescent="0.25">
      <c r="A224" s="40"/>
      <c r="B224" s="25" t="s">
        <v>11</v>
      </c>
      <c r="C224" s="26">
        <v>82</v>
      </c>
      <c r="D224" s="26">
        <v>71</v>
      </c>
      <c r="E224" s="26">
        <v>69</v>
      </c>
      <c r="F224" s="18">
        <f t="shared" si="3"/>
        <v>97.183098591549296</v>
      </c>
    </row>
    <row r="225" spans="1:6" ht="12" x14ac:dyDescent="0.25">
      <c r="A225" s="40"/>
      <c r="B225" s="25" t="s">
        <v>12</v>
      </c>
      <c r="C225" s="26">
        <v>230</v>
      </c>
      <c r="D225" s="26">
        <v>216</v>
      </c>
      <c r="E225" s="26">
        <v>213</v>
      </c>
      <c r="F225" s="18">
        <f t="shared" si="3"/>
        <v>98.611111111111114</v>
      </c>
    </row>
    <row r="226" spans="1:6" ht="12" x14ac:dyDescent="0.25">
      <c r="A226" s="40"/>
      <c r="B226" s="25" t="s">
        <v>13</v>
      </c>
      <c r="C226" s="26">
        <v>524</v>
      </c>
      <c r="D226" s="26">
        <v>381</v>
      </c>
      <c r="E226" s="26">
        <v>347</v>
      </c>
      <c r="F226" s="18">
        <f t="shared" si="3"/>
        <v>91.076115485564301</v>
      </c>
    </row>
    <row r="227" spans="1:6" ht="12" x14ac:dyDescent="0.25">
      <c r="A227" s="41"/>
      <c r="B227" s="34" t="s">
        <v>14</v>
      </c>
      <c r="C227" s="35">
        <v>1549</v>
      </c>
      <c r="D227" s="35">
        <v>1395</v>
      </c>
      <c r="E227" s="35">
        <v>1336</v>
      </c>
      <c r="F227" s="36">
        <f t="shared" si="3"/>
        <v>95.770609318996407</v>
      </c>
    </row>
    <row r="228" spans="1:6" s="27" customFormat="1" ht="12" x14ac:dyDescent="0.25">
      <c r="A228" s="37">
        <v>2012</v>
      </c>
      <c r="B228" s="25" t="s">
        <v>8</v>
      </c>
      <c r="C228" s="26">
        <v>834</v>
      </c>
      <c r="D228" s="26">
        <v>300</v>
      </c>
      <c r="E228" s="26">
        <v>270</v>
      </c>
      <c r="F228" s="18">
        <f t="shared" si="3"/>
        <v>90</v>
      </c>
    </row>
    <row r="229" spans="1:6" ht="12" x14ac:dyDescent="0.25">
      <c r="A229" s="40"/>
      <c r="B229" s="25" t="s">
        <v>9</v>
      </c>
      <c r="C229" s="26">
        <v>202</v>
      </c>
      <c r="D229" s="26">
        <v>131</v>
      </c>
      <c r="E229" s="26">
        <v>105</v>
      </c>
      <c r="F229" s="18">
        <f t="shared" si="3"/>
        <v>80.152671755725194</v>
      </c>
    </row>
    <row r="230" spans="1:6" ht="12" x14ac:dyDescent="0.25">
      <c r="A230" s="40"/>
      <c r="B230" s="25" t="s">
        <v>10</v>
      </c>
      <c r="C230" s="26">
        <v>14</v>
      </c>
      <c r="D230" s="26">
        <v>7</v>
      </c>
      <c r="E230" s="26">
        <v>6</v>
      </c>
      <c r="F230" s="18">
        <f t="shared" si="3"/>
        <v>85.714285714285708</v>
      </c>
    </row>
    <row r="231" spans="1:6" ht="12" x14ac:dyDescent="0.25">
      <c r="A231" s="40"/>
      <c r="B231" s="25" t="s">
        <v>11</v>
      </c>
      <c r="C231" s="26">
        <v>85</v>
      </c>
      <c r="D231" s="26">
        <v>76</v>
      </c>
      <c r="E231" s="26">
        <v>74</v>
      </c>
      <c r="F231" s="18">
        <f t="shared" si="3"/>
        <v>97.368421052631575</v>
      </c>
    </row>
    <row r="232" spans="1:6" ht="12" x14ac:dyDescent="0.25">
      <c r="A232" s="40"/>
      <c r="B232" s="25" t="s">
        <v>12</v>
      </c>
      <c r="C232" s="26">
        <v>202</v>
      </c>
      <c r="D232" s="26">
        <v>197</v>
      </c>
      <c r="E232" s="26">
        <v>195</v>
      </c>
      <c r="F232" s="18">
        <f t="shared" si="3"/>
        <v>98.984771573604064</v>
      </c>
    </row>
    <row r="233" spans="1:6" ht="12" x14ac:dyDescent="0.25">
      <c r="A233" s="40"/>
      <c r="B233" s="25" t="s">
        <v>13</v>
      </c>
      <c r="C233" s="26">
        <v>425</v>
      </c>
      <c r="D233" s="26">
        <v>390</v>
      </c>
      <c r="E233" s="26">
        <v>347</v>
      </c>
      <c r="F233" s="18">
        <f t="shared" si="3"/>
        <v>88.974358974358964</v>
      </c>
    </row>
    <row r="234" spans="1:6" ht="12" x14ac:dyDescent="0.25">
      <c r="A234" s="41"/>
      <c r="B234" s="34" t="s">
        <v>14</v>
      </c>
      <c r="C234" s="35">
        <v>1201</v>
      </c>
      <c r="D234" s="35">
        <v>1082</v>
      </c>
      <c r="E234" s="35">
        <v>1035</v>
      </c>
      <c r="F234" s="36">
        <f t="shared" si="3"/>
        <v>95.656192236598898</v>
      </c>
    </row>
    <row r="235" spans="1:6" s="27" customFormat="1" ht="12" x14ac:dyDescent="0.25">
      <c r="A235" s="37">
        <v>2013</v>
      </c>
      <c r="B235" s="25" t="s">
        <v>8</v>
      </c>
      <c r="C235" s="26">
        <v>842</v>
      </c>
      <c r="D235" s="26">
        <v>248</v>
      </c>
      <c r="E235" s="26">
        <v>213</v>
      </c>
      <c r="F235" s="18">
        <f t="shared" si="3"/>
        <v>85.887096774193552</v>
      </c>
    </row>
    <row r="236" spans="1:6" ht="12" x14ac:dyDescent="0.25">
      <c r="A236" s="40"/>
      <c r="B236" s="25" t="s">
        <v>9</v>
      </c>
      <c r="C236" s="26">
        <v>197</v>
      </c>
      <c r="D236" s="26">
        <v>190</v>
      </c>
      <c r="E236" s="26">
        <v>161</v>
      </c>
      <c r="F236" s="18">
        <f t="shared" si="3"/>
        <v>84.73684210526315</v>
      </c>
    </row>
    <row r="237" spans="1:6" ht="12" x14ac:dyDescent="0.25">
      <c r="A237" s="40"/>
      <c r="B237" s="25" t="s">
        <v>10</v>
      </c>
      <c r="C237" s="26">
        <v>12</v>
      </c>
      <c r="D237" s="26">
        <v>4</v>
      </c>
      <c r="E237" s="26">
        <v>4</v>
      </c>
      <c r="F237" s="18">
        <f t="shared" si="3"/>
        <v>100</v>
      </c>
    </row>
    <row r="238" spans="1:6" ht="12" x14ac:dyDescent="0.25">
      <c r="A238" s="40"/>
      <c r="B238" s="25" t="s">
        <v>11</v>
      </c>
      <c r="C238" s="26">
        <v>101</v>
      </c>
      <c r="D238" s="26">
        <v>106</v>
      </c>
      <c r="E238" s="26">
        <v>106</v>
      </c>
      <c r="F238" s="18">
        <f t="shared" si="3"/>
        <v>100</v>
      </c>
    </row>
    <row r="239" spans="1:6" ht="12" x14ac:dyDescent="0.25">
      <c r="A239" s="40"/>
      <c r="B239" s="25" t="s">
        <v>12</v>
      </c>
      <c r="C239" s="26">
        <v>177</v>
      </c>
      <c r="D239" s="26">
        <v>167</v>
      </c>
      <c r="E239" s="26">
        <v>165</v>
      </c>
      <c r="F239" s="18">
        <f t="shared" si="3"/>
        <v>98.802395209580837</v>
      </c>
    </row>
    <row r="240" spans="1:6" ht="12" x14ac:dyDescent="0.25">
      <c r="A240" s="40"/>
      <c r="B240" s="25" t="s">
        <v>13</v>
      </c>
      <c r="C240" s="26">
        <v>444</v>
      </c>
      <c r="D240" s="26">
        <v>323</v>
      </c>
      <c r="E240" s="26">
        <v>309</v>
      </c>
      <c r="F240" s="18">
        <f t="shared" si="3"/>
        <v>95.6656346749226</v>
      </c>
    </row>
    <row r="241" spans="1:6" ht="12" x14ac:dyDescent="0.25">
      <c r="A241" s="41"/>
      <c r="B241" s="34" t="s">
        <v>14</v>
      </c>
      <c r="C241" s="35">
        <v>1293</v>
      </c>
      <c r="D241" s="35">
        <v>1205</v>
      </c>
      <c r="E241" s="35">
        <v>1121</v>
      </c>
      <c r="F241" s="36">
        <f t="shared" si="3"/>
        <v>93.029045643153523</v>
      </c>
    </row>
    <row r="242" spans="1:6" s="27" customFormat="1" ht="12" x14ac:dyDescent="0.25">
      <c r="A242" s="37">
        <v>2014</v>
      </c>
      <c r="B242" s="25" t="s">
        <v>8</v>
      </c>
      <c r="C242" s="26">
        <v>758</v>
      </c>
      <c r="D242" s="26">
        <v>223</v>
      </c>
      <c r="E242" s="26">
        <v>193</v>
      </c>
      <c r="F242" s="18">
        <f t="shared" si="3"/>
        <v>86.54708520179372</v>
      </c>
    </row>
    <row r="243" spans="1:6" ht="12" x14ac:dyDescent="0.25">
      <c r="A243" s="40"/>
      <c r="B243" s="25" t="s">
        <v>9</v>
      </c>
      <c r="C243" s="26">
        <v>179</v>
      </c>
      <c r="D243" s="26">
        <v>129</v>
      </c>
      <c r="E243" s="26">
        <v>111</v>
      </c>
      <c r="F243" s="18">
        <f t="shared" si="3"/>
        <v>86.04651162790698</v>
      </c>
    </row>
    <row r="244" spans="1:6" ht="12" x14ac:dyDescent="0.25">
      <c r="A244" s="40"/>
      <c r="B244" s="25" t="s">
        <v>10</v>
      </c>
      <c r="C244" s="26">
        <v>41</v>
      </c>
      <c r="D244" s="26">
        <v>31</v>
      </c>
      <c r="E244" s="26">
        <v>31</v>
      </c>
      <c r="F244" s="18">
        <f t="shared" si="3"/>
        <v>100</v>
      </c>
    </row>
    <row r="245" spans="1:6" ht="12" x14ac:dyDescent="0.25">
      <c r="A245" s="40"/>
      <c r="B245" s="25" t="s">
        <v>11</v>
      </c>
      <c r="C245" s="26">
        <v>100</v>
      </c>
      <c r="D245" s="26">
        <v>85</v>
      </c>
      <c r="E245" s="26">
        <v>85</v>
      </c>
      <c r="F245" s="18">
        <f t="shared" si="3"/>
        <v>100</v>
      </c>
    </row>
    <row r="246" spans="1:6" ht="12" x14ac:dyDescent="0.25">
      <c r="A246" s="40"/>
      <c r="B246" s="25" t="s">
        <v>12</v>
      </c>
      <c r="C246" s="26">
        <v>183</v>
      </c>
      <c r="D246" s="26">
        <v>174</v>
      </c>
      <c r="E246" s="26">
        <v>169</v>
      </c>
      <c r="F246" s="18">
        <f t="shared" si="3"/>
        <v>97.126436781609186</v>
      </c>
    </row>
    <row r="247" spans="1:6" ht="12" x14ac:dyDescent="0.25">
      <c r="A247" s="40"/>
      <c r="B247" s="25" t="s">
        <v>13</v>
      </c>
      <c r="C247" s="26">
        <v>435</v>
      </c>
      <c r="D247" s="26">
        <v>342</v>
      </c>
      <c r="E247" s="26">
        <v>310</v>
      </c>
      <c r="F247" s="18">
        <f t="shared" si="3"/>
        <v>90.643274853801174</v>
      </c>
    </row>
    <row r="248" spans="1:6" ht="12" x14ac:dyDescent="0.25">
      <c r="A248" s="41"/>
      <c r="B248" s="34" t="s">
        <v>14</v>
      </c>
      <c r="C248" s="35">
        <v>1209</v>
      </c>
      <c r="D248" s="35">
        <v>1111</v>
      </c>
      <c r="E248" s="35">
        <v>1047</v>
      </c>
      <c r="F248" s="36">
        <f t="shared" si="3"/>
        <v>94.239423942394239</v>
      </c>
    </row>
    <row r="249" spans="1:6" s="27" customFormat="1" ht="12" x14ac:dyDescent="0.25">
      <c r="A249" s="37">
        <v>2015</v>
      </c>
      <c r="B249" s="25" t="s">
        <v>8</v>
      </c>
      <c r="C249" s="26">
        <v>919</v>
      </c>
      <c r="D249" s="26">
        <v>261</v>
      </c>
      <c r="E249" s="26">
        <v>224</v>
      </c>
      <c r="F249" s="18">
        <f t="shared" si="3"/>
        <v>85.82375478927203</v>
      </c>
    </row>
    <row r="250" spans="1:6" ht="12" x14ac:dyDescent="0.25">
      <c r="A250" s="40"/>
      <c r="B250" s="25" t="s">
        <v>9</v>
      </c>
      <c r="C250" s="26">
        <v>216</v>
      </c>
      <c r="D250" s="26">
        <v>96</v>
      </c>
      <c r="E250" s="26">
        <v>81</v>
      </c>
      <c r="F250" s="18">
        <f t="shared" si="3"/>
        <v>84.375</v>
      </c>
    </row>
    <row r="251" spans="1:6" ht="12" x14ac:dyDescent="0.25">
      <c r="A251" s="40"/>
      <c r="B251" s="25" t="s">
        <v>10</v>
      </c>
      <c r="C251" s="26">
        <v>18</v>
      </c>
      <c r="D251" s="26">
        <v>16</v>
      </c>
      <c r="E251" s="26">
        <v>16</v>
      </c>
      <c r="F251" s="18">
        <f t="shared" si="3"/>
        <v>100</v>
      </c>
    </row>
    <row r="252" spans="1:6" ht="12" x14ac:dyDescent="0.25">
      <c r="A252" s="40"/>
      <c r="B252" s="25" t="s">
        <v>11</v>
      </c>
      <c r="C252" s="26">
        <v>99</v>
      </c>
      <c r="D252" s="26">
        <v>68</v>
      </c>
      <c r="E252" s="26">
        <v>67</v>
      </c>
      <c r="F252" s="18">
        <f t="shared" si="3"/>
        <v>98.529411764705884</v>
      </c>
    </row>
    <row r="253" spans="1:6" ht="12" x14ac:dyDescent="0.25">
      <c r="A253" s="40"/>
      <c r="B253" s="25" t="s">
        <v>12</v>
      </c>
      <c r="C253" s="26">
        <v>148</v>
      </c>
      <c r="D253" s="26">
        <v>132</v>
      </c>
      <c r="E253" s="26">
        <v>130</v>
      </c>
      <c r="F253" s="18">
        <f t="shared" si="3"/>
        <v>98.484848484848484</v>
      </c>
    </row>
    <row r="254" spans="1:6" ht="12" x14ac:dyDescent="0.25">
      <c r="A254" s="40"/>
      <c r="B254" s="25" t="s">
        <v>13</v>
      </c>
      <c r="C254" s="26">
        <v>531</v>
      </c>
      <c r="D254" s="26">
        <v>287</v>
      </c>
      <c r="E254" s="26">
        <v>269</v>
      </c>
      <c r="F254" s="18">
        <f t="shared" si="3"/>
        <v>93.728222996515669</v>
      </c>
    </row>
    <row r="255" spans="1:6" ht="12.6" thickBot="1" x14ac:dyDescent="0.3">
      <c r="A255" s="43"/>
      <c r="B255" s="44" t="s">
        <v>14</v>
      </c>
      <c r="C255" s="17">
        <v>1099</v>
      </c>
      <c r="D255" s="17">
        <v>981</v>
      </c>
      <c r="E255" s="17">
        <v>923</v>
      </c>
      <c r="F255" s="45">
        <f t="shared" si="3"/>
        <v>94.087665647298678</v>
      </c>
    </row>
    <row r="256" spans="1:6" s="27" customFormat="1" ht="12" x14ac:dyDescent="0.25">
      <c r="A256" s="37">
        <v>2016</v>
      </c>
      <c r="B256" s="25" t="s">
        <v>8</v>
      </c>
      <c r="C256" s="26">
        <v>884</v>
      </c>
      <c r="D256" s="26">
        <v>249</v>
      </c>
      <c r="E256" s="26">
        <v>219</v>
      </c>
      <c r="F256" s="18">
        <f t="shared" si="3"/>
        <v>87.951807228915655</v>
      </c>
    </row>
    <row r="257" spans="1:6" ht="12" x14ac:dyDescent="0.25">
      <c r="A257" s="40"/>
      <c r="B257" s="25" t="s">
        <v>9</v>
      </c>
      <c r="C257" s="26">
        <v>205</v>
      </c>
      <c r="D257" s="26">
        <v>159</v>
      </c>
      <c r="E257" s="26">
        <v>138</v>
      </c>
      <c r="F257" s="18">
        <f t="shared" si="3"/>
        <v>86.79245283018868</v>
      </c>
    </row>
    <row r="258" spans="1:6" ht="12" x14ac:dyDescent="0.25">
      <c r="A258" s="40"/>
      <c r="B258" s="25" t="s">
        <v>10</v>
      </c>
      <c r="C258" s="26">
        <v>25</v>
      </c>
      <c r="D258" s="26">
        <v>16</v>
      </c>
      <c r="E258" s="26">
        <v>15</v>
      </c>
      <c r="F258" s="18">
        <f t="shared" si="3"/>
        <v>93.75</v>
      </c>
    </row>
    <row r="259" spans="1:6" ht="12" x14ac:dyDescent="0.25">
      <c r="A259" s="40"/>
      <c r="B259" s="25" t="s">
        <v>11</v>
      </c>
      <c r="C259" s="26">
        <v>85</v>
      </c>
      <c r="D259" s="26">
        <v>85</v>
      </c>
      <c r="E259" s="26">
        <v>84</v>
      </c>
      <c r="F259" s="18">
        <f t="shared" si="3"/>
        <v>98.82352941176471</v>
      </c>
    </row>
    <row r="260" spans="1:6" ht="12" x14ac:dyDescent="0.25">
      <c r="A260" s="40"/>
      <c r="B260" s="25" t="s">
        <v>12</v>
      </c>
      <c r="C260" s="26">
        <v>259</v>
      </c>
      <c r="D260" s="26">
        <v>214</v>
      </c>
      <c r="E260" s="26">
        <v>211</v>
      </c>
      <c r="F260" s="18">
        <f t="shared" si="3"/>
        <v>98.598130841121502</v>
      </c>
    </row>
    <row r="261" spans="1:6" ht="12" x14ac:dyDescent="0.25">
      <c r="A261" s="40"/>
      <c r="B261" s="25" t="s">
        <v>13</v>
      </c>
      <c r="C261" s="26">
        <v>724</v>
      </c>
      <c r="D261" s="26">
        <v>526</v>
      </c>
      <c r="E261" s="26">
        <v>484</v>
      </c>
      <c r="F261" s="18">
        <f t="shared" si="3"/>
        <v>92.01520912547528</v>
      </c>
    </row>
    <row r="262" spans="1:6" ht="12.6" thickBot="1" x14ac:dyDescent="0.3">
      <c r="A262" s="43"/>
      <c r="B262" s="44" t="s">
        <v>14</v>
      </c>
      <c r="C262" s="17">
        <v>1156</v>
      </c>
      <c r="D262" s="17">
        <v>1055</v>
      </c>
      <c r="E262" s="17">
        <v>1017</v>
      </c>
      <c r="F262" s="45">
        <f t="shared" si="3"/>
        <v>96.398104265402836</v>
      </c>
    </row>
    <row r="263" spans="1:6" ht="12" customHeight="1" x14ac:dyDescent="0.25">
      <c r="A263" s="46" t="s">
        <v>15</v>
      </c>
      <c r="B263" s="47"/>
      <c r="C263" s="47"/>
      <c r="D263" s="47"/>
      <c r="E263" s="47"/>
      <c r="F263" s="47"/>
    </row>
    <row r="264" spans="1:6" ht="12" x14ac:dyDescent="0.25">
      <c r="A264" s="48"/>
      <c r="F264" s="18"/>
    </row>
    <row r="265" spans="1:6" ht="12" x14ac:dyDescent="0.25">
      <c r="F265" s="18"/>
    </row>
    <row r="266" spans="1:6" ht="12" x14ac:dyDescent="0.25">
      <c r="F266" s="18"/>
    </row>
    <row r="267" spans="1:6" ht="12" x14ac:dyDescent="0.25">
      <c r="F267" s="18"/>
    </row>
    <row r="268" spans="1:6" ht="12" x14ac:dyDescent="0.25">
      <c r="F268" s="18"/>
    </row>
    <row r="269" spans="1:6" ht="12" x14ac:dyDescent="0.25">
      <c r="F269" s="18"/>
    </row>
    <row r="270" spans="1:6" ht="12" x14ac:dyDescent="0.25">
      <c r="F270" s="18"/>
    </row>
    <row r="271" spans="1:6" ht="12" x14ac:dyDescent="0.25">
      <c r="F271" s="18"/>
    </row>
    <row r="272" spans="1:6" ht="12" x14ac:dyDescent="0.25">
      <c r="F272" s="18"/>
    </row>
    <row r="273" spans="1:6" ht="12" x14ac:dyDescent="0.25">
      <c r="F273" s="18"/>
    </row>
    <row r="274" spans="1:6" ht="12" x14ac:dyDescent="0.25">
      <c r="F274" s="18"/>
    </row>
    <row r="275" spans="1:6" ht="12" x14ac:dyDescent="0.25">
      <c r="F275" s="18"/>
    </row>
    <row r="276" spans="1:6" ht="12" x14ac:dyDescent="0.25">
      <c r="F276" s="18"/>
    </row>
    <row r="277" spans="1:6" ht="12" x14ac:dyDescent="0.25">
      <c r="F277" s="18"/>
    </row>
    <row r="278" spans="1:6" ht="12" x14ac:dyDescent="0.25">
      <c r="F278" s="18"/>
    </row>
    <row r="279" spans="1:6" ht="12" x14ac:dyDescent="0.25">
      <c r="F279" s="18"/>
    </row>
    <row r="280" spans="1:6" ht="12" x14ac:dyDescent="0.25">
      <c r="A280" s="19"/>
      <c r="C280" s="19"/>
      <c r="D280" s="19"/>
      <c r="E280" s="19"/>
      <c r="F280" s="18"/>
    </row>
    <row r="281" spans="1:6" ht="12" x14ac:dyDescent="0.25">
      <c r="A281" s="19"/>
      <c r="C281" s="19"/>
      <c r="D281" s="19"/>
      <c r="E281" s="19"/>
      <c r="F281" s="18"/>
    </row>
    <row r="282" spans="1:6" ht="12" x14ac:dyDescent="0.25">
      <c r="A282" s="19"/>
      <c r="C282" s="19"/>
      <c r="D282" s="19"/>
      <c r="E282" s="19"/>
      <c r="F282" s="18"/>
    </row>
    <row r="283" spans="1:6" ht="12" x14ac:dyDescent="0.25">
      <c r="A283" s="19"/>
      <c r="C283" s="19"/>
      <c r="D283" s="19"/>
      <c r="E283" s="19"/>
      <c r="F283" s="18"/>
    </row>
    <row r="284" spans="1:6" ht="12" x14ac:dyDescent="0.25">
      <c r="A284" s="19"/>
      <c r="C284" s="19"/>
      <c r="D284" s="19"/>
      <c r="E284" s="19"/>
      <c r="F284" s="18"/>
    </row>
    <row r="285" spans="1:6" ht="12" x14ac:dyDescent="0.25">
      <c r="A285" s="19"/>
      <c r="C285" s="19"/>
      <c r="D285" s="19"/>
      <c r="E285" s="19"/>
      <c r="F285" s="18"/>
    </row>
    <row r="286" spans="1:6" ht="12" x14ac:dyDescent="0.25">
      <c r="A286" s="19"/>
      <c r="C286" s="19"/>
      <c r="D286" s="19"/>
      <c r="E286" s="19"/>
      <c r="F286" s="18"/>
    </row>
    <row r="287" spans="1:6" ht="12" x14ac:dyDescent="0.25">
      <c r="A287" s="19"/>
      <c r="C287" s="19"/>
      <c r="D287" s="19"/>
      <c r="E287" s="19"/>
      <c r="F287" s="18"/>
    </row>
    <row r="288" spans="1:6" ht="12" x14ac:dyDescent="0.25">
      <c r="A288" s="19"/>
      <c r="C288" s="19"/>
      <c r="D288" s="19"/>
      <c r="E288" s="19"/>
      <c r="F28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Brott_tabell</vt:lpstr>
      <vt:lpstr>Brottsformer</vt:lpstr>
      <vt:lpstr>Sociolog9</vt:lpstr>
    </vt:vector>
  </TitlesOfParts>
  <Company>ÅSUB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2008-11-13T10:48:34Z</dcterms:created>
  <dcterms:modified xsi:type="dcterms:W3CDTF">2017-04-03T07:46:24Z</dcterms:modified>
</cp:coreProperties>
</file>