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Val\"/>
    </mc:Choice>
  </mc:AlternateContent>
  <xr:revisionPtr revIDLastSave="0" documentId="13_ncr:40009_{99ADFA7D-1374-49F1-BF5C-B755773DB450}" xr6:coauthVersionLast="41" xr6:coauthVersionMax="41" xr10:uidLastSave="{00000000-0000-0000-0000-000000000000}"/>
  <bookViews>
    <workbookView xWindow="-23790" yWindow="3945" windowWidth="21600" windowHeight="12735"/>
  </bookViews>
  <sheets>
    <sheet name="2019" sheetId="4" r:id="rId1"/>
    <sheet name="2015" sheetId="1" r:id="rId2"/>
    <sheet name="2011" sheetId="2" r:id="rId3"/>
    <sheet name="Blad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4" l="1"/>
  <c r="B10" i="4"/>
  <c r="B7" i="4"/>
  <c r="B6" i="4" s="1"/>
  <c r="C12" i="2"/>
  <c r="C7" i="2"/>
  <c r="C6" i="2" s="1"/>
  <c r="C13" i="4" l="1"/>
  <c r="C8" i="4"/>
  <c r="C9" i="4"/>
  <c r="C11" i="4"/>
  <c r="C10" i="4" s="1"/>
  <c r="C7" i="4" l="1"/>
  <c r="C6" i="4"/>
  <c r="B12" i="1" l="1"/>
  <c r="B7" i="1"/>
  <c r="B6" i="1"/>
  <c r="C8" i="1" s="1"/>
  <c r="C11" i="1" l="1"/>
  <c r="C14" i="1"/>
  <c r="C9" i="1"/>
  <c r="C7" i="1" s="1"/>
  <c r="C10" i="1"/>
  <c r="C13" i="1"/>
  <c r="C15" i="1"/>
  <c r="C6" i="1" l="1"/>
  <c r="C12" i="1"/>
</calcChain>
</file>

<file path=xl/sharedStrings.xml><?xml version="1.0" encoding="utf-8"?>
<sst xmlns="http://schemas.openxmlformats.org/spreadsheetml/2006/main" count="68" uniqueCount="43">
  <si>
    <t>Resultat på Åland</t>
  </si>
  <si>
    <t>Röster</t>
  </si>
  <si>
    <t>Antal</t>
  </si>
  <si>
    <t>Procent</t>
  </si>
  <si>
    <t>Godkända röster totalt</t>
  </si>
  <si>
    <t>Elisabeth Nauclér</t>
  </si>
  <si>
    <t>(procent av avgivna)</t>
  </si>
  <si>
    <t>Därav blanka</t>
  </si>
  <si>
    <t>Ålands statistik- och utredningsbyrå</t>
  </si>
  <si>
    <t>Källa: ÅSUB, Valstatistik</t>
  </si>
  <si>
    <t>Åländsk samling</t>
  </si>
  <si>
    <t>Ogiltiga röster</t>
  </si>
  <si>
    <t>Riksdagsvalet 2015</t>
  </si>
  <si>
    <t>Liberalerna på Åland</t>
  </si>
  <si>
    <t>Cecilia Jansson</t>
  </si>
  <si>
    <t>Sara Kemetter</t>
  </si>
  <si>
    <t>Mats Löfström</t>
  </si>
  <si>
    <t>Mats Perämaa</t>
  </si>
  <si>
    <t>Julia Birney</t>
  </si>
  <si>
    <t>Kent Eriksson</t>
  </si>
  <si>
    <t>Mats Löfström valdes till Ålands riksdags-</t>
  </si>
  <si>
    <t>ledamot för perioden 2015 - 2019</t>
  </si>
  <si>
    <t>Senast uppdaterad 29.4.2015</t>
  </si>
  <si>
    <t>Riksdagsvalet 2011</t>
  </si>
  <si>
    <t>Alliansen för Åland</t>
  </si>
  <si>
    <t>Tony Asumaa</t>
  </si>
  <si>
    <t>Eva Ekström-Andersen</t>
  </si>
  <si>
    <t>Johan Ehn</t>
  </si>
  <si>
    <t>Lennart Isaksson</t>
  </si>
  <si>
    <t>Henry Lindström</t>
  </si>
  <si>
    <t>Christian Beijar</t>
  </si>
  <si>
    <t>Axel Jonsson</t>
  </si>
  <si>
    <t>Elisabeth Nauclér valdes till Ålands riksdags-</t>
  </si>
  <si>
    <t>ledamot för perioden 2011 - 2014</t>
  </si>
  <si>
    <t>Riksdagsvalet 2019</t>
  </si>
  <si>
    <t>ledamot för perioden 2019 - 2023</t>
  </si>
  <si>
    <t>Senast uppdaterad 25.4.2019</t>
  </si>
  <si>
    <t>Alternativ För Åland</t>
  </si>
  <si>
    <t>Birgitta Johansson</t>
  </si>
  <si>
    <t>Stephan Toivonen</t>
  </si>
  <si>
    <t>För Åland</t>
  </si>
  <si>
    <t>Jessy Eckerman</t>
  </si>
  <si>
    <t>För 2015 och 2011, se respektive blad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</si>
</sst>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164" fontId="5" fillId="0" borderId="0" xfId="0" applyNumberFormat="1" applyFont="1" applyBorder="1"/>
    <xf numFmtId="0" fontId="5" fillId="0" borderId="0" xfId="0" applyFont="1"/>
    <xf numFmtId="165" fontId="5" fillId="0" borderId="0" xfId="0" applyNumberFormat="1" applyFont="1" applyBorder="1"/>
    <xf numFmtId="3" fontId="2" fillId="0" borderId="0" xfId="0" applyNumberFormat="1" applyFont="1" applyBorder="1"/>
    <xf numFmtId="165" fontId="2" fillId="0" borderId="0" xfId="0" applyNumberFormat="1" applyFont="1" applyBorder="1"/>
    <xf numFmtId="0" fontId="2" fillId="0" borderId="3" xfId="0" applyFont="1" applyBorder="1"/>
    <xf numFmtId="3" fontId="2" fillId="0" borderId="3" xfId="0" applyNumberFormat="1" applyFont="1" applyBorder="1"/>
    <xf numFmtId="165" fontId="2" fillId="0" borderId="3" xfId="0" applyNumberFormat="1" applyFont="1" applyBorder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/>
    <xf numFmtId="0" fontId="1" fillId="0" borderId="0" xfId="0" applyFont="1" applyFill="1"/>
    <xf numFmtId="0" fontId="2" fillId="0" borderId="4" xfId="0" applyFont="1" applyBorder="1" applyAlignment="1">
      <alignment horizontal="center"/>
    </xf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0" xfId="0" applyNumberFormat="1" applyFont="1"/>
    <xf numFmtId="0" fontId="2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>
      <selection activeCell="H12" sqref="H12"/>
    </sheetView>
  </sheetViews>
  <sheetFormatPr defaultRowHeight="12.75" x14ac:dyDescent="0.2"/>
  <cols>
    <col min="1" max="1" width="19.140625" style="2" customWidth="1"/>
    <col min="2" max="2" width="6.42578125" style="2" customWidth="1"/>
    <col min="3" max="3" width="9.85546875" style="2" bestFit="1" customWidth="1"/>
    <col min="4" max="16384" width="9.140625" style="2"/>
  </cols>
  <sheetData>
    <row r="1" spans="1:7" x14ac:dyDescent="0.2">
      <c r="A1" s="1" t="s">
        <v>8</v>
      </c>
      <c r="B1" s="1"/>
      <c r="C1" s="1"/>
      <c r="D1" s="1"/>
      <c r="E1" s="26" t="s">
        <v>42</v>
      </c>
      <c r="F1" s="27"/>
      <c r="G1" s="27"/>
    </row>
    <row r="2" spans="1:7" ht="28.5" customHeight="1" x14ac:dyDescent="0.2">
      <c r="A2" s="3" t="s">
        <v>34</v>
      </c>
    </row>
    <row r="3" spans="1:7" ht="13.5" thickBot="1" x14ac:dyDescent="0.25">
      <c r="A3" s="4" t="s">
        <v>0</v>
      </c>
      <c r="B3" s="5"/>
      <c r="C3" s="5"/>
    </row>
    <row r="4" spans="1:7" ht="12" customHeight="1" x14ac:dyDescent="0.2">
      <c r="A4" s="6"/>
      <c r="B4" s="22" t="s">
        <v>1</v>
      </c>
      <c r="C4" s="22"/>
      <c r="D4" s="1"/>
      <c r="E4" s="1"/>
    </row>
    <row r="5" spans="1:7" ht="12" customHeight="1" x14ac:dyDescent="0.2">
      <c r="A5" s="7"/>
      <c r="B5" s="8" t="s">
        <v>2</v>
      </c>
      <c r="C5" s="8" t="s">
        <v>3</v>
      </c>
      <c r="D5" s="1"/>
      <c r="E5" s="1"/>
    </row>
    <row r="6" spans="1:7" ht="12" customHeight="1" x14ac:dyDescent="0.2">
      <c r="A6" s="9" t="s">
        <v>4</v>
      </c>
      <c r="B6" s="10">
        <f>SUM(B13,B10,B7)</f>
        <v>13076</v>
      </c>
      <c r="C6" s="11">
        <f>SUM(C13,C10,C7)</f>
        <v>100</v>
      </c>
      <c r="D6" s="1"/>
      <c r="E6" s="1"/>
    </row>
    <row r="7" spans="1:7" ht="17.25" customHeight="1" x14ac:dyDescent="0.2">
      <c r="A7" s="12" t="s">
        <v>37</v>
      </c>
      <c r="B7" s="10">
        <f>SUM(B8:B9)</f>
        <v>358</v>
      </c>
      <c r="C7" s="11">
        <f>SUM(C8:C9)</f>
        <v>2.7378403181401039</v>
      </c>
      <c r="D7" s="1"/>
      <c r="E7" s="1"/>
    </row>
    <row r="8" spans="1:7" ht="12" customHeight="1" x14ac:dyDescent="0.2">
      <c r="A8" s="1" t="s">
        <v>38</v>
      </c>
      <c r="B8" s="14">
        <v>106</v>
      </c>
      <c r="C8" s="23">
        <f>B8/B$6*100</f>
        <v>0.81064545732639948</v>
      </c>
      <c r="D8" s="1"/>
      <c r="E8" s="1"/>
    </row>
    <row r="9" spans="1:7" ht="12" customHeight="1" x14ac:dyDescent="0.2">
      <c r="A9" s="1" t="s">
        <v>39</v>
      </c>
      <c r="B9" s="14">
        <v>252</v>
      </c>
      <c r="C9" s="23">
        <f t="shared" ref="C9:C13" si="0">B9/B$6*100</f>
        <v>1.9271948608137044</v>
      </c>
      <c r="D9" s="1"/>
      <c r="E9" s="1"/>
    </row>
    <row r="10" spans="1:7" ht="17.25" customHeight="1" x14ac:dyDescent="0.2">
      <c r="A10" s="12" t="s">
        <v>40</v>
      </c>
      <c r="B10" s="10">
        <f>SUM(B11:B12)</f>
        <v>11640</v>
      </c>
      <c r="C10" s="11">
        <f>SUM(C11:C12)</f>
        <v>89.018048332823497</v>
      </c>
      <c r="D10" s="1"/>
      <c r="E10" s="1"/>
    </row>
    <row r="11" spans="1:7" ht="12" customHeight="1" x14ac:dyDescent="0.2">
      <c r="A11" s="1" t="s">
        <v>16</v>
      </c>
      <c r="B11" s="14">
        <v>11051</v>
      </c>
      <c r="C11" s="23">
        <f t="shared" si="0"/>
        <v>84.513612725604162</v>
      </c>
      <c r="D11" s="1"/>
      <c r="E11" s="1"/>
    </row>
    <row r="12" spans="1:7" ht="12" customHeight="1" x14ac:dyDescent="0.2">
      <c r="A12" s="1" t="s">
        <v>27</v>
      </c>
      <c r="B12" s="1">
        <v>589</v>
      </c>
      <c r="C12" s="23">
        <f t="shared" si="0"/>
        <v>4.5044356072193326</v>
      </c>
      <c r="D12" s="1"/>
      <c r="E12" s="1"/>
    </row>
    <row r="13" spans="1:7" ht="17.25" customHeight="1" x14ac:dyDescent="0.2">
      <c r="A13" s="12" t="s">
        <v>41</v>
      </c>
      <c r="B13" s="10">
        <v>1078</v>
      </c>
      <c r="C13" s="11">
        <f t="shared" si="0"/>
        <v>8.2441113490364017</v>
      </c>
      <c r="D13" s="1"/>
      <c r="E13" s="1"/>
    </row>
    <row r="14" spans="1:7" ht="17.25" customHeight="1" x14ac:dyDescent="0.2">
      <c r="A14" s="9" t="s">
        <v>11</v>
      </c>
      <c r="B14" s="10">
        <v>133</v>
      </c>
      <c r="C14" s="11">
        <v>1</v>
      </c>
      <c r="D14" s="1" t="s">
        <v>6</v>
      </c>
      <c r="E14" s="1"/>
    </row>
    <row r="15" spans="1:7" ht="12" customHeight="1" thickBot="1" x14ac:dyDescent="0.25">
      <c r="A15" s="16" t="s">
        <v>7</v>
      </c>
      <c r="B15" s="17">
        <v>58</v>
      </c>
      <c r="C15" s="24">
        <v>0.4</v>
      </c>
      <c r="D15" s="1"/>
      <c r="E15" s="1"/>
    </row>
    <row r="16" spans="1:7" ht="12" customHeight="1" x14ac:dyDescent="0.2">
      <c r="A16" s="20" t="s">
        <v>20</v>
      </c>
      <c r="B16" s="1"/>
      <c r="C16" s="25"/>
      <c r="D16" s="1"/>
      <c r="E16" s="1"/>
    </row>
    <row r="17" spans="1:5" ht="12" customHeight="1" x14ac:dyDescent="0.2">
      <c r="A17" s="20" t="s">
        <v>35</v>
      </c>
      <c r="B17" s="1"/>
      <c r="C17" s="1"/>
      <c r="D17" s="1"/>
      <c r="E17" s="1"/>
    </row>
    <row r="18" spans="1:5" ht="12" customHeight="1" x14ac:dyDescent="0.2">
      <c r="A18" s="19" t="s">
        <v>9</v>
      </c>
    </row>
    <row r="19" spans="1:5" x14ac:dyDescent="0.2">
      <c r="A19" s="21" t="s">
        <v>36</v>
      </c>
    </row>
  </sheetData>
  <mergeCells count="1">
    <mergeCell ref="B4:C4"/>
  </mergeCells>
  <pageMargins left="0.75" right="0.75" top="1" bottom="1" header="0.5" footer="0.5"/>
  <pageSetup paperSize="9" orientation="portrait" horizontalDpi="1200" verticalDpi="1200" r:id="rId1"/>
  <headerFooter alignWithMargins="0"/>
  <ignoredErrors>
    <ignoredError sqref="B10" formulaRange="1"/>
    <ignoredError sqref="C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>
      <selection activeCell="B25" sqref="B25"/>
    </sheetView>
  </sheetViews>
  <sheetFormatPr defaultRowHeight="12.75" x14ac:dyDescent="0.2"/>
  <cols>
    <col min="1" max="1" width="19.140625" style="2" customWidth="1"/>
    <col min="2" max="2" width="6.42578125" style="2" customWidth="1"/>
    <col min="3" max="3" width="9.85546875" style="2" bestFit="1" customWidth="1"/>
    <col min="4" max="16384" width="9.140625" style="2"/>
  </cols>
  <sheetData>
    <row r="1" spans="1:5" x14ac:dyDescent="0.2">
      <c r="A1" s="1" t="s">
        <v>8</v>
      </c>
      <c r="B1" s="1"/>
      <c r="C1" s="1"/>
      <c r="D1" s="1"/>
      <c r="E1" s="1"/>
    </row>
    <row r="2" spans="1:5" ht="28.5" customHeight="1" x14ac:dyDescent="0.2">
      <c r="A2" s="3" t="s">
        <v>12</v>
      </c>
    </row>
    <row r="3" spans="1:5" ht="13.5" thickBot="1" x14ac:dyDescent="0.25">
      <c r="A3" s="4" t="s">
        <v>0</v>
      </c>
      <c r="B3" s="5"/>
      <c r="C3" s="5"/>
    </row>
    <row r="4" spans="1:5" ht="12" customHeight="1" x14ac:dyDescent="0.2">
      <c r="A4" s="6"/>
      <c r="B4" s="22" t="s">
        <v>1</v>
      </c>
      <c r="C4" s="22"/>
      <c r="D4" s="1"/>
      <c r="E4" s="1"/>
    </row>
    <row r="5" spans="1:5" ht="12" customHeight="1" x14ac:dyDescent="0.2">
      <c r="A5" s="7"/>
      <c r="B5" s="8" t="s">
        <v>2</v>
      </c>
      <c r="C5" s="8" t="s">
        <v>3</v>
      </c>
      <c r="D5" s="1"/>
      <c r="E5" s="1"/>
    </row>
    <row r="6" spans="1:5" ht="12" customHeight="1" x14ac:dyDescent="0.2">
      <c r="A6" s="9" t="s">
        <v>4</v>
      </c>
      <c r="B6" s="10">
        <f>SUM(B12,B7)</f>
        <v>12187</v>
      </c>
      <c r="C6" s="11">
        <f>SUM(C7,C12)</f>
        <v>100</v>
      </c>
      <c r="D6" s="1"/>
      <c r="E6" s="1"/>
    </row>
    <row r="7" spans="1:5" ht="17.25" customHeight="1" x14ac:dyDescent="0.2">
      <c r="A7" s="12" t="s">
        <v>10</v>
      </c>
      <c r="B7" s="10">
        <f>SUM(B8:B11)</f>
        <v>10910</v>
      </c>
      <c r="C7" s="13">
        <f>SUM(C8:C11)</f>
        <v>89.521621399852307</v>
      </c>
      <c r="D7" s="1"/>
      <c r="E7" s="1"/>
    </row>
    <row r="8" spans="1:5" ht="12" customHeight="1" x14ac:dyDescent="0.2">
      <c r="A8" s="1" t="s">
        <v>14</v>
      </c>
      <c r="B8" s="14">
        <v>242</v>
      </c>
      <c r="C8" s="15">
        <f>B8/B$6*100</f>
        <v>1.9857224911791254</v>
      </c>
      <c r="D8" s="1"/>
      <c r="E8" s="1"/>
    </row>
    <row r="9" spans="1:5" ht="12" customHeight="1" x14ac:dyDescent="0.2">
      <c r="A9" s="1" t="s">
        <v>15</v>
      </c>
      <c r="B9" s="14">
        <v>864</v>
      </c>
      <c r="C9" s="15">
        <f t="shared" ref="C9:C15" si="0">B9/B$6*100</f>
        <v>7.089521621399852</v>
      </c>
      <c r="D9" s="1"/>
      <c r="E9" s="1"/>
    </row>
    <row r="10" spans="1:5" ht="12" customHeight="1" x14ac:dyDescent="0.2">
      <c r="A10" s="1" t="s">
        <v>16</v>
      </c>
      <c r="B10" s="14">
        <v>5217</v>
      </c>
      <c r="C10" s="15">
        <f t="shared" si="0"/>
        <v>42.807910068105357</v>
      </c>
      <c r="D10" s="1"/>
      <c r="E10" s="1"/>
    </row>
    <row r="11" spans="1:5" ht="12" customHeight="1" x14ac:dyDescent="0.2">
      <c r="A11" s="1" t="s">
        <v>5</v>
      </c>
      <c r="B11" s="14">
        <v>4587</v>
      </c>
      <c r="C11" s="15">
        <f t="shared" si="0"/>
        <v>37.638467219167964</v>
      </c>
      <c r="D11" s="1"/>
      <c r="E11" s="1"/>
    </row>
    <row r="12" spans="1:5" ht="17.25" customHeight="1" x14ac:dyDescent="0.2">
      <c r="A12" s="12" t="s">
        <v>13</v>
      </c>
      <c r="B12" s="10">
        <f>SUM(B13:B15)</f>
        <v>1277</v>
      </c>
      <c r="C12" s="13">
        <f>SUM(C13:C15)</f>
        <v>10.478378600147698</v>
      </c>
      <c r="D12" s="1"/>
      <c r="E12" s="1"/>
    </row>
    <row r="13" spans="1:5" ht="12" customHeight="1" x14ac:dyDescent="0.2">
      <c r="A13" s="1" t="s">
        <v>17</v>
      </c>
      <c r="B13" s="14">
        <v>874</v>
      </c>
      <c r="C13" s="15">
        <f t="shared" si="0"/>
        <v>7.1715762697956835</v>
      </c>
      <c r="D13" s="1"/>
      <c r="E13" s="1"/>
    </row>
    <row r="14" spans="1:5" ht="12" customHeight="1" x14ac:dyDescent="0.2">
      <c r="A14" s="1" t="s">
        <v>18</v>
      </c>
      <c r="B14" s="14">
        <v>296</v>
      </c>
      <c r="C14" s="15">
        <f t="shared" si="0"/>
        <v>2.4288175925166162</v>
      </c>
      <c r="D14" s="1"/>
      <c r="E14" s="1"/>
    </row>
    <row r="15" spans="1:5" ht="12" customHeight="1" x14ac:dyDescent="0.2">
      <c r="A15" s="1" t="s">
        <v>19</v>
      </c>
      <c r="B15" s="14">
        <v>107</v>
      </c>
      <c r="C15" s="15">
        <f t="shared" si="0"/>
        <v>0.87798473783539843</v>
      </c>
      <c r="D15" s="1"/>
      <c r="E15" s="1"/>
    </row>
    <row r="16" spans="1:5" ht="17.25" customHeight="1" x14ac:dyDescent="0.2">
      <c r="A16" s="9" t="s">
        <v>11</v>
      </c>
      <c r="B16" s="10">
        <v>292</v>
      </c>
      <c r="C16" s="13">
        <v>2.2999999999999998</v>
      </c>
      <c r="D16" s="1" t="s">
        <v>6</v>
      </c>
      <c r="E16" s="1"/>
    </row>
    <row r="17" spans="1:5" ht="12" customHeight="1" thickBot="1" x14ac:dyDescent="0.25">
      <c r="A17" s="16" t="s">
        <v>7</v>
      </c>
      <c r="B17" s="17">
        <v>132</v>
      </c>
      <c r="C17" s="18">
        <v>1.1000000000000001</v>
      </c>
      <c r="D17" s="1"/>
      <c r="E17" s="1"/>
    </row>
    <row r="18" spans="1:5" ht="12" customHeight="1" x14ac:dyDescent="0.2">
      <c r="A18" s="20" t="s">
        <v>20</v>
      </c>
      <c r="B18" s="1"/>
      <c r="C18" s="1"/>
      <c r="D18" s="1"/>
      <c r="E18" s="1"/>
    </row>
    <row r="19" spans="1:5" ht="12" customHeight="1" x14ac:dyDescent="0.2">
      <c r="A19" s="20" t="s">
        <v>21</v>
      </c>
      <c r="B19" s="1"/>
      <c r="C19" s="1"/>
      <c r="D19" s="1"/>
      <c r="E19" s="1"/>
    </row>
    <row r="20" spans="1:5" ht="12" customHeight="1" x14ac:dyDescent="0.2">
      <c r="A20" s="19" t="s">
        <v>9</v>
      </c>
    </row>
    <row r="21" spans="1:5" x14ac:dyDescent="0.2">
      <c r="A21" s="21" t="s">
        <v>22</v>
      </c>
    </row>
  </sheetData>
  <mergeCells count="1">
    <mergeCell ref="B4:C4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C7 B12" formulaRange="1"/>
    <ignoredError sqref="C12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/>
  </sheetViews>
  <sheetFormatPr defaultRowHeight="12.75" x14ac:dyDescent="0.2"/>
  <cols>
    <col min="1" max="1" width="19.140625" style="2" customWidth="1"/>
    <col min="2" max="2" width="6.42578125" style="2" customWidth="1"/>
    <col min="3" max="16384" width="9.140625" style="2"/>
  </cols>
  <sheetData>
    <row r="1" spans="1:5" x14ac:dyDescent="0.2">
      <c r="A1" s="1" t="s">
        <v>8</v>
      </c>
      <c r="B1" s="1"/>
      <c r="C1" s="1"/>
      <c r="D1" s="1"/>
      <c r="E1" s="1"/>
    </row>
    <row r="2" spans="1:5" ht="28.5" customHeight="1" x14ac:dyDescent="0.2">
      <c r="A2" s="3" t="s">
        <v>23</v>
      </c>
    </row>
    <row r="3" spans="1:5" ht="13.5" thickBot="1" x14ac:dyDescent="0.25">
      <c r="A3" s="4" t="s">
        <v>0</v>
      </c>
      <c r="B3" s="5"/>
      <c r="C3" s="5"/>
    </row>
    <row r="4" spans="1:5" ht="12" customHeight="1" x14ac:dyDescent="0.2">
      <c r="A4" s="6"/>
      <c r="B4" s="22" t="s">
        <v>1</v>
      </c>
      <c r="C4" s="22"/>
      <c r="D4" s="1"/>
      <c r="E4" s="1"/>
    </row>
    <row r="5" spans="1:5" ht="12" customHeight="1" x14ac:dyDescent="0.2">
      <c r="A5" s="7"/>
      <c r="B5" s="8" t="s">
        <v>2</v>
      </c>
      <c r="C5" s="8" t="s">
        <v>3</v>
      </c>
      <c r="D5" s="1"/>
      <c r="E5" s="1"/>
    </row>
    <row r="6" spans="1:5" ht="12" customHeight="1" x14ac:dyDescent="0.2">
      <c r="A6" s="9" t="s">
        <v>4</v>
      </c>
      <c r="B6" s="10">
        <v>10503</v>
      </c>
      <c r="C6" s="11">
        <f>SUM(C7,C12)</f>
        <v>100.01493858897459</v>
      </c>
      <c r="D6" s="1"/>
      <c r="E6" s="1"/>
    </row>
    <row r="7" spans="1:5" ht="17.25" customHeight="1" x14ac:dyDescent="0.2">
      <c r="A7" s="12" t="s">
        <v>24</v>
      </c>
      <c r="B7" s="10">
        <v>1957</v>
      </c>
      <c r="C7" s="13">
        <f>SUM(C8:C11)</f>
        <v>18.647710178044367</v>
      </c>
      <c r="D7" s="1"/>
      <c r="E7" s="1"/>
    </row>
    <row r="8" spans="1:5" ht="12" customHeight="1" x14ac:dyDescent="0.2">
      <c r="A8" s="1" t="s">
        <v>25</v>
      </c>
      <c r="B8" s="14">
        <v>736</v>
      </c>
      <c r="C8" s="15">
        <v>7.0075216604779582</v>
      </c>
      <c r="D8" s="1"/>
      <c r="E8" s="1"/>
    </row>
    <row r="9" spans="1:5" ht="12" customHeight="1" x14ac:dyDescent="0.2">
      <c r="A9" s="1" t="s">
        <v>26</v>
      </c>
      <c r="B9" s="14">
        <v>136</v>
      </c>
      <c r="C9" s="15">
        <v>1.2948681329144054</v>
      </c>
      <c r="D9" s="1"/>
      <c r="E9" s="1"/>
    </row>
    <row r="10" spans="1:5" ht="12" customHeight="1" x14ac:dyDescent="0.2">
      <c r="A10" s="1" t="s">
        <v>27</v>
      </c>
      <c r="B10" s="14">
        <v>845</v>
      </c>
      <c r="C10" s="15">
        <v>8.0453203846520029</v>
      </c>
      <c r="D10" s="1"/>
      <c r="E10" s="1"/>
    </row>
    <row r="11" spans="1:5" ht="12" customHeight="1" x14ac:dyDescent="0.2">
      <c r="A11" s="1" t="s">
        <v>28</v>
      </c>
      <c r="B11" s="14">
        <v>240</v>
      </c>
      <c r="C11" s="15">
        <v>2.2999999999999998</v>
      </c>
      <c r="D11" s="1"/>
      <c r="E11" s="1"/>
    </row>
    <row r="12" spans="1:5" ht="17.25" customHeight="1" x14ac:dyDescent="0.2">
      <c r="A12" s="12" t="s">
        <v>10</v>
      </c>
      <c r="B12" s="10">
        <v>8546</v>
      </c>
      <c r="C12" s="13">
        <f>SUM(C13:C16)</f>
        <v>81.367228410930224</v>
      </c>
      <c r="D12" s="1"/>
      <c r="E12" s="1"/>
    </row>
    <row r="13" spans="1:5" ht="12" customHeight="1" x14ac:dyDescent="0.2">
      <c r="A13" s="1" t="s">
        <v>5</v>
      </c>
      <c r="B13" s="14">
        <v>6925</v>
      </c>
      <c r="C13" s="15">
        <v>65.933542797296013</v>
      </c>
      <c r="D13" s="1"/>
      <c r="E13" s="1"/>
    </row>
    <row r="14" spans="1:5" ht="12" customHeight="1" x14ac:dyDescent="0.2">
      <c r="A14" s="1" t="s">
        <v>29</v>
      </c>
      <c r="B14" s="14">
        <v>425</v>
      </c>
      <c r="C14" s="15">
        <v>4.0464629153575169</v>
      </c>
      <c r="D14" s="1"/>
      <c r="E14" s="1"/>
    </row>
    <row r="15" spans="1:5" ht="12" customHeight="1" x14ac:dyDescent="0.2">
      <c r="A15" s="1" t="s">
        <v>30</v>
      </c>
      <c r="B15" s="14">
        <v>802</v>
      </c>
      <c r="C15" s="15">
        <v>7.6359135485099499</v>
      </c>
      <c r="D15" s="1"/>
      <c r="E15" s="1"/>
    </row>
    <row r="16" spans="1:5" ht="12" customHeight="1" x14ac:dyDescent="0.2">
      <c r="A16" s="1" t="s">
        <v>31</v>
      </c>
      <c r="B16" s="14">
        <v>394</v>
      </c>
      <c r="C16" s="15">
        <v>3.7513091497667337</v>
      </c>
      <c r="D16" s="1"/>
      <c r="E16" s="1"/>
    </row>
    <row r="17" spans="1:5" ht="17.25" customHeight="1" x14ac:dyDescent="0.2">
      <c r="A17" s="9" t="s">
        <v>11</v>
      </c>
      <c r="B17" s="10">
        <v>251</v>
      </c>
      <c r="C17" s="13">
        <v>2.3340152501394833</v>
      </c>
      <c r="D17" s="1" t="s">
        <v>6</v>
      </c>
      <c r="E17" s="1"/>
    </row>
    <row r="18" spans="1:5" ht="12" customHeight="1" thickBot="1" x14ac:dyDescent="0.25">
      <c r="A18" s="16" t="s">
        <v>7</v>
      </c>
      <c r="B18" s="17">
        <v>111</v>
      </c>
      <c r="C18" s="18">
        <v>1.0321740747628789</v>
      </c>
      <c r="D18" s="1"/>
      <c r="E18" s="1"/>
    </row>
    <row r="19" spans="1:5" ht="12" customHeight="1" x14ac:dyDescent="0.2">
      <c r="A19" s="20" t="s">
        <v>32</v>
      </c>
      <c r="B19" s="1"/>
      <c r="C19" s="1"/>
      <c r="D19" s="1"/>
      <c r="E19" s="1"/>
    </row>
    <row r="20" spans="1:5" ht="12" customHeight="1" x14ac:dyDescent="0.2">
      <c r="A20" s="20" t="s">
        <v>33</v>
      </c>
      <c r="B20" s="1"/>
      <c r="C20" s="1"/>
      <c r="D20" s="1"/>
      <c r="E20" s="1"/>
    </row>
    <row r="21" spans="1:5" ht="12" customHeight="1" x14ac:dyDescent="0.2">
      <c r="A21" s="19" t="s">
        <v>9</v>
      </c>
    </row>
  </sheetData>
  <mergeCells count="1">
    <mergeCell ref="B4:C4"/>
  </mergeCells>
  <phoneticPr fontId="0" type="noConversion"/>
  <pageMargins left="0.75" right="0.75" top="1" bottom="1" header="0.5" footer="0.5"/>
  <headerFooter alignWithMargins="0"/>
  <ignoredErrors>
    <ignoredError sqref="C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2019</vt:lpstr>
      <vt:lpstr>2015</vt:lpstr>
      <vt:lpstr>2011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2019-04-23T13:55:37Z</cp:lastPrinted>
  <dcterms:created xsi:type="dcterms:W3CDTF">2007-04-03T05:49:09Z</dcterms:created>
  <dcterms:modified xsi:type="dcterms:W3CDTF">2019-04-23T13:55:38Z</dcterms:modified>
</cp:coreProperties>
</file>