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9032" windowHeight="12528"/>
  </bookViews>
  <sheets>
    <sheet name="MI01" sheetId="1" r:id="rId1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4" i="1" l="1"/>
  <c r="E24" i="1"/>
  <c r="C24" i="1"/>
  <c r="B24" i="1"/>
  <c r="E23" i="1"/>
  <c r="C23" i="1"/>
  <c r="B23" i="1"/>
  <c r="B22" i="1" s="1"/>
  <c r="B5" i="1" s="1"/>
  <c r="E22" i="1" l="1"/>
  <c r="E5" i="1" s="1"/>
  <c r="C22" i="1"/>
  <c r="C5" i="1" s="1"/>
  <c r="F23" i="1"/>
  <c r="D23" i="1"/>
  <c r="D22" i="1" s="1"/>
  <c r="D5" i="1" s="1"/>
  <c r="F24" i="1"/>
  <c r="F22" i="1" l="1"/>
  <c r="F5" i="1" s="1"/>
</calcChain>
</file>

<file path=xl/sharedStrings.xml><?xml version="1.0" encoding="utf-8"?>
<sst xmlns="http://schemas.openxmlformats.org/spreadsheetml/2006/main" count="31" uniqueCount="31">
  <si>
    <t>Kommun</t>
  </si>
  <si>
    <t>Land +</t>
  </si>
  <si>
    <t>Totalt</t>
  </si>
  <si>
    <t>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</si>
  <si>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</si>
  <si>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</si>
  <si>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</si>
  <si>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</si>
  <si>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</si>
  <si>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</si>
  <si>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</si>
  <si>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</si>
  <si>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</si>
  <si>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</si>
  <si>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</si>
  <si>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</si>
  <si>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</si>
  <si>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</si>
  <si>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</si>
  <si>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</si>
  <si>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</si>
  <si>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</si>
  <si>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</si>
  <si>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</si>
  <si>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Insjöar</t>
  </si>
  <si>
    <t>insjöar</t>
  </si>
  <si>
    <t>Hav</t>
  </si>
  <si>
    <t>Ålands statistik- och utredningsbyrå</t>
  </si>
  <si>
    <t>Källa: Lantmäteriverket</t>
  </si>
  <si>
    <t>Land- och vattenareal efter kommun 1.1.2016, km²</t>
  </si>
  <si>
    <t>Senast uppdaterad 19.9.2016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</si>
</sst>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/>
    <xf numFmtId="164" fontId="1" fillId="0" borderId="0" xfId="0" applyNumberFormat="1" applyFont="1" applyBorder="1"/>
    <xf numFmtId="0" fontId="6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/>
    <xf numFmtId="0" fontId="5" fillId="0" borderId="2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/>
  </sheetViews>
  <sheetFormatPr defaultColWidth="9.109375" defaultRowHeight="12" x14ac:dyDescent="0.25"/>
  <cols>
    <col min="1" max="1" width="14.33203125" style="1" customWidth="1"/>
    <col min="2" max="2" width="7.6640625" style="1" customWidth="1"/>
    <col min="3" max="3" width="10.109375" style="1" customWidth="1"/>
    <col min="4" max="4" width="10.44140625" style="1" customWidth="1"/>
    <col min="5" max="5" width="9.88671875" style="1" customWidth="1"/>
    <col min="6" max="6" width="10" style="1" customWidth="1"/>
    <col min="7" max="16384" width="9.109375" style="1"/>
  </cols>
  <sheetData>
    <row r="1" spans="1:19" x14ac:dyDescent="0.25">
      <c r="A1" s="1" t="s">
        <v>27</v>
      </c>
    </row>
    <row r="2" spans="1:19" ht="17.25" customHeight="1" x14ac:dyDescent="0.3">
      <c r="A2" s="2" t="s">
        <v>29</v>
      </c>
      <c r="C2" s="3"/>
      <c r="D2" s="3"/>
      <c r="F2" s="3"/>
    </row>
    <row r="3" spans="1:19" ht="17.25" customHeight="1" x14ac:dyDescent="0.25">
      <c r="A3" s="4" t="s">
        <v>0</v>
      </c>
      <c r="B3" s="5" t="s">
        <v>3</v>
      </c>
      <c r="C3" s="6" t="s">
        <v>24</v>
      </c>
      <c r="D3" s="6" t="s">
        <v>1</v>
      </c>
      <c r="E3" s="5" t="s">
        <v>26</v>
      </c>
      <c r="F3" s="6" t="s">
        <v>2</v>
      </c>
    </row>
    <row r="4" spans="1:19" ht="12" customHeight="1" x14ac:dyDescent="0.25">
      <c r="A4" s="7"/>
      <c r="B4" s="8"/>
      <c r="C4" s="9"/>
      <c r="D4" s="10" t="s">
        <v>25</v>
      </c>
      <c r="E4" s="9"/>
      <c r="F4" s="8"/>
    </row>
    <row r="5" spans="1:19" ht="17.25" customHeight="1" x14ac:dyDescent="0.25">
      <c r="A5" s="15" t="s">
        <v>23</v>
      </c>
      <c r="B5" s="16">
        <f>SUM(B22,B21)</f>
        <v>1553.3</v>
      </c>
      <c r="C5" s="16">
        <f>SUM(C22,C21)</f>
        <v>29.319999999999997</v>
      </c>
      <c r="D5" s="16">
        <f>SUM(D22,D21)</f>
        <v>1582.6200000000001</v>
      </c>
      <c r="E5" s="16">
        <f>SUM(E22,E21)</f>
        <v>11741.67</v>
      </c>
      <c r="F5" s="16">
        <f>SUM(F22,F21)</f>
        <v>13324.29</v>
      </c>
    </row>
    <row r="6" spans="1:19" ht="17.25" customHeight="1" x14ac:dyDescent="0.25">
      <c r="A6" s="11" t="s">
        <v>4</v>
      </c>
      <c r="B6" s="3">
        <v>107.88</v>
      </c>
      <c r="C6" s="3">
        <v>0.38</v>
      </c>
      <c r="D6" s="3">
        <f>B6+C6</f>
        <v>108.25999999999999</v>
      </c>
      <c r="E6" s="3">
        <v>1534.8</v>
      </c>
      <c r="F6" s="3">
        <f>D6+E6</f>
        <v>1643.06</v>
      </c>
      <c r="O6" s="3"/>
      <c r="P6" s="3"/>
      <c r="Q6" s="3"/>
      <c r="R6" s="3"/>
      <c r="S6" s="3"/>
    </row>
    <row r="7" spans="1:19" ht="12" customHeight="1" x14ac:dyDescent="0.25">
      <c r="A7" s="11" t="s">
        <v>5</v>
      </c>
      <c r="B7" s="3">
        <v>107.72</v>
      </c>
      <c r="C7" s="3">
        <v>1.46</v>
      </c>
      <c r="D7" s="3">
        <f t="shared" ref="D7:D21" si="0">B7+C7</f>
        <v>109.17999999999999</v>
      </c>
      <c r="E7" s="3">
        <v>643.49</v>
      </c>
      <c r="F7" s="3">
        <f t="shared" ref="F7:F21" si="1">D7+E7</f>
        <v>752.67</v>
      </c>
      <c r="O7" s="3"/>
      <c r="P7" s="3"/>
      <c r="Q7" s="3"/>
      <c r="R7" s="3"/>
      <c r="S7" s="3"/>
    </row>
    <row r="8" spans="1:19" ht="12" customHeight="1" x14ac:dyDescent="0.25">
      <c r="A8" s="11" t="s">
        <v>6</v>
      </c>
      <c r="B8" s="3">
        <v>123.26</v>
      </c>
      <c r="C8" s="3">
        <v>6.89</v>
      </c>
      <c r="D8" s="3">
        <f t="shared" si="0"/>
        <v>130.15</v>
      </c>
      <c r="E8" s="3">
        <v>42.34</v>
      </c>
      <c r="F8" s="3">
        <f t="shared" si="1"/>
        <v>172.49</v>
      </c>
      <c r="O8" s="3"/>
      <c r="P8" s="3"/>
      <c r="Q8" s="3"/>
      <c r="R8" s="3"/>
      <c r="S8" s="3"/>
    </row>
    <row r="9" spans="1:19" ht="12" customHeight="1" x14ac:dyDescent="0.25">
      <c r="A9" s="11" t="s">
        <v>7</v>
      </c>
      <c r="B9" s="3">
        <v>134.71</v>
      </c>
      <c r="C9" s="3">
        <v>0.26</v>
      </c>
      <c r="D9" s="3">
        <f t="shared" si="0"/>
        <v>134.97</v>
      </c>
      <c r="E9" s="3">
        <v>1734.1</v>
      </c>
      <c r="F9" s="3">
        <f t="shared" si="1"/>
        <v>1869.07</v>
      </c>
      <c r="O9" s="3"/>
      <c r="P9" s="3"/>
      <c r="Q9" s="3"/>
      <c r="R9" s="3"/>
      <c r="S9" s="3"/>
    </row>
    <row r="10" spans="1:19" ht="12" customHeight="1" x14ac:dyDescent="0.25">
      <c r="A10" s="11" t="s">
        <v>8</v>
      </c>
      <c r="B10" s="3">
        <v>84.54</v>
      </c>
      <c r="C10" s="3">
        <v>2.91</v>
      </c>
      <c r="D10" s="3">
        <f t="shared" si="0"/>
        <v>87.45</v>
      </c>
      <c r="E10" s="3">
        <v>518.53</v>
      </c>
      <c r="F10" s="3">
        <f t="shared" si="1"/>
        <v>605.98</v>
      </c>
      <c r="O10" s="3"/>
      <c r="P10" s="3"/>
      <c r="Q10" s="3"/>
      <c r="R10" s="3"/>
      <c r="S10" s="3"/>
    </row>
    <row r="11" spans="1:19" ht="12" customHeight="1" x14ac:dyDescent="0.25">
      <c r="A11" s="11" t="s">
        <v>9</v>
      </c>
      <c r="B11" s="3">
        <v>138.34</v>
      </c>
      <c r="C11" s="3">
        <v>1.92</v>
      </c>
      <c r="D11" s="3">
        <f t="shared" si="0"/>
        <v>140.26</v>
      </c>
      <c r="E11" s="3">
        <v>1083.92</v>
      </c>
      <c r="F11" s="3">
        <f t="shared" si="1"/>
        <v>1224.18</v>
      </c>
      <c r="O11" s="3"/>
      <c r="P11" s="3"/>
      <c r="Q11" s="3"/>
      <c r="R11" s="3"/>
      <c r="S11" s="3"/>
    </row>
    <row r="12" spans="1:19" ht="12" customHeight="1" x14ac:dyDescent="0.25">
      <c r="A12" s="11" t="s">
        <v>10</v>
      </c>
      <c r="B12" s="3">
        <v>142.55000000000001</v>
      </c>
      <c r="C12" s="3">
        <v>1.75</v>
      </c>
      <c r="D12" s="3">
        <f t="shared" si="0"/>
        <v>144.30000000000001</v>
      </c>
      <c r="E12" s="3">
        <v>542.70000000000005</v>
      </c>
      <c r="F12" s="3">
        <f t="shared" si="1"/>
        <v>687</v>
      </c>
      <c r="O12" s="3"/>
      <c r="P12" s="3"/>
      <c r="Q12" s="3"/>
      <c r="R12" s="3"/>
      <c r="S12" s="3"/>
    </row>
    <row r="13" spans="1:19" ht="12" customHeight="1" x14ac:dyDescent="0.25">
      <c r="A13" s="11" t="s">
        <v>11</v>
      </c>
      <c r="B13" s="3">
        <v>99.09</v>
      </c>
      <c r="C13" s="3">
        <v>0.39</v>
      </c>
      <c r="D13" s="3">
        <f t="shared" si="0"/>
        <v>99.48</v>
      </c>
      <c r="E13" s="3">
        <v>766.4</v>
      </c>
      <c r="F13" s="3">
        <f t="shared" si="1"/>
        <v>865.88</v>
      </c>
      <c r="O13" s="3"/>
      <c r="P13" s="3"/>
      <c r="Q13" s="3"/>
      <c r="R13" s="3"/>
      <c r="S13" s="3"/>
    </row>
    <row r="14" spans="1:19" ht="12" customHeight="1" x14ac:dyDescent="0.25">
      <c r="A14" s="11" t="s">
        <v>12</v>
      </c>
      <c r="B14" s="3">
        <v>63.62</v>
      </c>
      <c r="C14" s="3">
        <v>0.38</v>
      </c>
      <c r="D14" s="3">
        <f t="shared" si="0"/>
        <v>64</v>
      </c>
      <c r="E14" s="3">
        <v>2101.02</v>
      </c>
      <c r="F14" s="3">
        <f t="shared" si="1"/>
        <v>2165.02</v>
      </c>
      <c r="O14" s="3"/>
      <c r="P14" s="3"/>
      <c r="Q14" s="3"/>
      <c r="R14" s="3"/>
      <c r="S14" s="3"/>
    </row>
    <row r="15" spans="1:19" ht="12" customHeight="1" x14ac:dyDescent="0.25">
      <c r="A15" s="11" t="s">
        <v>13</v>
      </c>
      <c r="B15" s="3">
        <v>113.23</v>
      </c>
      <c r="C15" s="3">
        <v>0.87</v>
      </c>
      <c r="D15" s="3">
        <f t="shared" si="0"/>
        <v>114.10000000000001</v>
      </c>
      <c r="E15" s="3">
        <v>851.2</v>
      </c>
      <c r="F15" s="3">
        <f t="shared" si="1"/>
        <v>965.30000000000007</v>
      </c>
      <c r="O15" s="3"/>
      <c r="P15" s="3"/>
      <c r="Q15" s="3"/>
      <c r="R15" s="3"/>
      <c r="S15" s="3"/>
    </row>
    <row r="16" spans="1:19" ht="12" customHeight="1" x14ac:dyDescent="0.25">
      <c r="A16" s="11" t="s">
        <v>14</v>
      </c>
      <c r="B16" s="3">
        <v>36.35</v>
      </c>
      <c r="C16" s="3">
        <v>0.04</v>
      </c>
      <c r="D16" s="3">
        <f t="shared" si="0"/>
        <v>36.39</v>
      </c>
      <c r="E16" s="3">
        <v>50.65</v>
      </c>
      <c r="F16" s="3">
        <f t="shared" si="1"/>
        <v>87.039999999999992</v>
      </c>
      <c r="O16" s="3"/>
      <c r="P16" s="3"/>
      <c r="Q16" s="3"/>
      <c r="R16" s="3"/>
      <c r="S16" s="3"/>
    </row>
    <row r="17" spans="1:19" ht="12" customHeight="1" x14ac:dyDescent="0.25">
      <c r="A17" s="11" t="s">
        <v>15</v>
      </c>
      <c r="B17" s="3">
        <v>152.24</v>
      </c>
      <c r="C17" s="3">
        <v>7.37</v>
      </c>
      <c r="D17" s="3">
        <f t="shared" si="0"/>
        <v>159.61000000000001</v>
      </c>
      <c r="E17" s="3">
        <v>1006.93</v>
      </c>
      <c r="F17" s="3">
        <f t="shared" si="1"/>
        <v>1166.54</v>
      </c>
      <c r="O17" s="3"/>
      <c r="P17" s="3"/>
      <c r="Q17" s="3"/>
      <c r="R17" s="3"/>
      <c r="S17" s="3"/>
    </row>
    <row r="18" spans="1:19" ht="12" customHeight="1" x14ac:dyDescent="0.25">
      <c r="A18" s="11" t="s">
        <v>16</v>
      </c>
      <c r="B18" s="3">
        <v>28.04</v>
      </c>
      <c r="C18" s="3">
        <v>0.02</v>
      </c>
      <c r="D18" s="3">
        <f t="shared" si="0"/>
        <v>28.06</v>
      </c>
      <c r="E18" s="3">
        <v>314.38</v>
      </c>
      <c r="F18" s="3">
        <f t="shared" si="1"/>
        <v>342.44</v>
      </c>
      <c r="O18" s="3"/>
      <c r="P18" s="3"/>
      <c r="Q18" s="3"/>
      <c r="R18" s="3"/>
      <c r="S18" s="3"/>
    </row>
    <row r="19" spans="1:19" ht="12" customHeight="1" x14ac:dyDescent="0.25">
      <c r="A19" s="11" t="s">
        <v>17</v>
      </c>
      <c r="B19" s="3">
        <v>108.2</v>
      </c>
      <c r="C19" s="3">
        <v>4.29</v>
      </c>
      <c r="D19" s="3">
        <f t="shared" si="0"/>
        <v>112.49000000000001</v>
      </c>
      <c r="E19" s="3">
        <v>71.819999999999993</v>
      </c>
      <c r="F19" s="3">
        <f t="shared" si="1"/>
        <v>184.31</v>
      </c>
      <c r="O19" s="3"/>
      <c r="P19" s="3"/>
      <c r="Q19" s="3"/>
      <c r="R19" s="3"/>
      <c r="S19" s="3"/>
    </row>
    <row r="20" spans="1:19" ht="12" customHeight="1" x14ac:dyDescent="0.25">
      <c r="A20" s="11" t="s">
        <v>18</v>
      </c>
      <c r="B20" s="3">
        <v>101.73</v>
      </c>
      <c r="C20" s="3">
        <v>0.39</v>
      </c>
      <c r="D20" s="3">
        <f t="shared" si="0"/>
        <v>102.12</v>
      </c>
      <c r="E20" s="3">
        <v>470.44</v>
      </c>
      <c r="F20" s="3">
        <f t="shared" si="1"/>
        <v>572.55999999999995</v>
      </c>
      <c r="O20" s="3"/>
      <c r="P20" s="3"/>
      <c r="Q20" s="3"/>
      <c r="R20" s="3"/>
      <c r="S20" s="3"/>
    </row>
    <row r="21" spans="1:19" ht="17.25" customHeight="1" x14ac:dyDescent="0.25">
      <c r="A21" s="11" t="s">
        <v>19</v>
      </c>
      <c r="B21" s="3">
        <v>11.8</v>
      </c>
      <c r="C21" s="3">
        <v>0</v>
      </c>
      <c r="D21" s="3">
        <f t="shared" si="0"/>
        <v>11.8</v>
      </c>
      <c r="E21" s="3">
        <v>8.9499999999999993</v>
      </c>
      <c r="F21" s="3">
        <f t="shared" si="1"/>
        <v>20.75</v>
      </c>
    </row>
    <row r="22" spans="1:19" ht="17.25" customHeight="1" x14ac:dyDescent="0.25">
      <c r="A22" s="12" t="s">
        <v>20</v>
      </c>
      <c r="B22" s="13">
        <f>SUM(B23:B24)</f>
        <v>1541.5</v>
      </c>
      <c r="C22" s="13">
        <f>SUM(C23:C24)</f>
        <v>29.319999999999997</v>
      </c>
      <c r="D22" s="13">
        <f>SUM(D23:D24)</f>
        <v>1570.8200000000002</v>
      </c>
      <c r="E22" s="13">
        <f>SUM(E23:E24)</f>
        <v>11732.72</v>
      </c>
      <c r="F22" s="13">
        <f>SUM(F23:F24)</f>
        <v>13303.54</v>
      </c>
    </row>
    <row r="23" spans="1:19" ht="12" customHeight="1" x14ac:dyDescent="0.25">
      <c r="A23" s="12" t="s">
        <v>21</v>
      </c>
      <c r="B23" s="13">
        <f>SUM(B8,B10,B11,B12,B7,B15,B16,B17,B19)</f>
        <v>1006.4300000000001</v>
      </c>
      <c r="C23" s="13">
        <f>SUM(C8,C10,C11,C12,C7,C15,C16,C17,C19)</f>
        <v>27.499999999999996</v>
      </c>
      <c r="D23" s="13">
        <f>SUM(D8,D10,D11,D12,D7,D15,D16,D17,D19)</f>
        <v>1033.93</v>
      </c>
      <c r="E23" s="13">
        <f>SUM(E8,E10,E11,E12,E7,E15,E16,E17,E19)</f>
        <v>4811.579999999999</v>
      </c>
      <c r="F23" s="13">
        <f>SUM(F8,F10,F11,F12,F7,F15,F16,F17,F19)</f>
        <v>5845.51</v>
      </c>
    </row>
    <row r="24" spans="1:19" ht="12" customHeight="1" x14ac:dyDescent="0.25">
      <c r="A24" s="1" t="s">
        <v>22</v>
      </c>
      <c r="B24" s="13">
        <f>SUM(B20,B18,B14,B13,B9,B6)</f>
        <v>535.07000000000005</v>
      </c>
      <c r="C24" s="13">
        <f>SUM(C20,C18,C14,C13,C9,C6)</f>
        <v>1.8200000000000003</v>
      </c>
      <c r="D24" s="13">
        <f>SUM(D20,D18,D14,D13,D9,D6)</f>
        <v>536.89</v>
      </c>
      <c r="E24" s="13">
        <f>SUM(E20,E18,E14,E13,E9,E6)</f>
        <v>6921.14</v>
      </c>
      <c r="F24" s="13">
        <f>SUM(F20,F18,F14,F13,F9,F6)</f>
        <v>7458.0300000000007</v>
      </c>
    </row>
    <row r="25" spans="1:19" ht="14.25" customHeight="1" x14ac:dyDescent="0.25">
      <c r="A25" s="17" t="s">
        <v>28</v>
      </c>
      <c r="B25" s="4"/>
      <c r="C25" s="4"/>
      <c r="D25" s="4"/>
      <c r="E25" s="4"/>
      <c r="F25" s="18"/>
    </row>
    <row r="26" spans="1:19" ht="12" customHeight="1" x14ac:dyDescent="0.25">
      <c r="A26" s="14" t="s">
        <v>30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MI01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ÅSUB</cp:lastModifiedBy>
  <cp:lastPrinted>2006-08-23T07:48:34Z</cp:lastPrinted>
  <dcterms:created xsi:type="dcterms:W3CDTF">2006-07-14T10:44:31Z</dcterms:created>
  <dcterms:modified xsi:type="dcterms:W3CDTF">2016-09-19T05:09:38Z</dcterms:modified>
</cp:coreProperties>
</file>