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5" windowWidth="19035" windowHeight="11640"/>
  </bookViews>
  <sheets>
    <sheet name="Blad1" sheetId="1" r:id="rId1"/>
    <sheet name="Blad2" sheetId="2" r:id="rId2"/>
  </sheets>
  <calcPr calcId="145621"/>
</workbook>
</file>

<file path=xl/calcChain.xml><?xml version="1.0" encoding="utf-8"?>
<calcChain xmlns="http://schemas.openxmlformats.org/spreadsheetml/2006/main">
  <c r="C55" i="1" l="1"/>
  <c r="D55" i="1"/>
  <c r="F55" i="1"/>
  <c r="G55" i="1"/>
  <c r="H55" i="1"/>
  <c r="J55" i="1"/>
  <c r="K55" i="1"/>
  <c r="L55" i="1"/>
  <c r="C56" i="1"/>
  <c r="D56" i="1"/>
  <c r="F56" i="1"/>
  <c r="G56" i="1"/>
  <c r="H56" i="1"/>
  <c r="J56" i="1"/>
  <c r="K56" i="1"/>
  <c r="L56" i="1"/>
  <c r="H30" i="1"/>
  <c r="B30" i="1" s="1"/>
  <c r="B29" i="1"/>
  <c r="B28" i="1"/>
  <c r="C54" i="1" s="1"/>
  <c r="H54" i="1"/>
  <c r="J54" i="1"/>
  <c r="B27" i="1"/>
  <c r="J53" i="1"/>
  <c r="C53" i="1"/>
  <c r="B53" i="1" s="1"/>
  <c r="B26" i="1"/>
  <c r="K52" i="1" s="1"/>
  <c r="B25" i="1"/>
  <c r="D51" i="1" s="1"/>
  <c r="L51" i="1"/>
  <c r="F51" i="1"/>
  <c r="B24" i="1"/>
  <c r="K50" i="1" s="1"/>
  <c r="B21" i="1"/>
  <c r="B22" i="1"/>
  <c r="D48" i="1" s="1"/>
  <c r="B23" i="1"/>
  <c r="H49" i="1" s="1"/>
  <c r="D49" i="1"/>
  <c r="G51" i="1"/>
  <c r="H53" i="1"/>
  <c r="G53" i="1"/>
  <c r="D53" i="1"/>
  <c r="J49" i="1"/>
  <c r="L49" i="1"/>
  <c r="F54" i="1"/>
  <c r="D54" i="1"/>
  <c r="G49" i="1"/>
  <c r="F53" i="1"/>
  <c r="K53" i="1"/>
  <c r="L53" i="1"/>
  <c r="K51" i="1"/>
  <c r="L54" i="1"/>
  <c r="J51" i="1"/>
  <c r="F49" i="1" l="1"/>
  <c r="K54" i="1"/>
  <c r="C49" i="1"/>
  <c r="B49" i="1" s="1"/>
  <c r="F50" i="1"/>
  <c r="D52" i="1"/>
  <c r="G48" i="1"/>
  <c r="H50" i="1"/>
  <c r="D50" i="1"/>
  <c r="B50" i="1" s="1"/>
  <c r="B54" i="1"/>
  <c r="B56" i="1"/>
  <c r="K48" i="1"/>
  <c r="L48" i="1"/>
  <c r="G50" i="1"/>
  <c r="J50" i="1"/>
  <c r="F48" i="1"/>
  <c r="F52" i="1"/>
  <c r="C50" i="1"/>
  <c r="C48" i="1"/>
  <c r="B48" i="1" s="1"/>
  <c r="L50" i="1"/>
  <c r="H52" i="1"/>
  <c r="L52" i="1"/>
  <c r="G52" i="1"/>
  <c r="J52" i="1"/>
  <c r="H51" i="1"/>
  <c r="K49" i="1"/>
  <c r="C51" i="1"/>
  <c r="B51" i="1" s="1"/>
  <c r="G54" i="1"/>
  <c r="J48" i="1"/>
  <c r="H48" i="1"/>
  <c r="C52" i="1"/>
  <c r="B55" i="1"/>
  <c r="B52" i="1" l="1"/>
</calcChain>
</file>

<file path=xl/sharedStrings.xml><?xml version="1.0" encoding="utf-8"?>
<sst xmlns="http://schemas.openxmlformats.org/spreadsheetml/2006/main" count="43" uniqueCount="20">
  <si>
    <t>Födelseort</t>
  </si>
  <si>
    <t>Totalt</t>
  </si>
  <si>
    <t>K</t>
  </si>
  <si>
    <t>M</t>
  </si>
  <si>
    <t xml:space="preserve">Åland </t>
  </si>
  <si>
    <t xml:space="preserve">Finland </t>
  </si>
  <si>
    <t>Utomlands</t>
  </si>
  <si>
    <t>Antal</t>
  </si>
  <si>
    <t>..</t>
  </si>
  <si>
    <t>År</t>
  </si>
  <si>
    <t>Språk</t>
  </si>
  <si>
    <t>Svenska</t>
  </si>
  <si>
    <t>Finska</t>
  </si>
  <si>
    <t>Övriga</t>
  </si>
  <si>
    <t>Ålands statistik- och utredningsbyrå</t>
  </si>
  <si>
    <t>Procent</t>
  </si>
  <si>
    <t>Kön</t>
  </si>
  <si>
    <t>Källa: ÅSUB Befolkning, Befolkningsregistercentralen</t>
  </si>
  <si>
    <t>Senast uppdaterad 25.4.2016</t>
  </si>
  <si>
    <t>Befolkning efter kön, födelseort och språk 1920-2015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</si>
</sst>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0"/>
      <name val="Arial"/>
    </font>
    <font>
      <sz val="9"/>
      <name val="Calibri"/>
      <family val="2"/>
    </font>
    <font>
      <b/>
      <sz val="9"/>
      <name val="Calibri"/>
      <family val="2"/>
    </font>
    <font>
      <b/>
      <sz val="1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/>
    <xf numFmtId="0" fontId="2" fillId="0" borderId="0" xfId="0" applyFont="1" applyBorder="1"/>
    <xf numFmtId="0" fontId="1" fillId="0" borderId="0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centerContinuous"/>
    </xf>
    <xf numFmtId="0" fontId="1" fillId="0" borderId="3" xfId="0" applyFont="1" applyBorder="1"/>
    <xf numFmtId="0" fontId="2" fillId="0" borderId="3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3" fontId="2" fillId="0" borderId="0" xfId="0" applyNumberFormat="1" applyFont="1" applyBorder="1"/>
    <xf numFmtId="3" fontId="1" fillId="0" borderId="0" xfId="0" applyNumberFormat="1" applyFont="1" applyBorder="1"/>
    <xf numFmtId="3" fontId="1" fillId="0" borderId="0" xfId="0" applyNumberFormat="1" applyFont="1" applyBorder="1" applyAlignment="1">
      <alignment horizontal="right"/>
    </xf>
    <xf numFmtId="3" fontId="1" fillId="0" borderId="0" xfId="0" applyNumberFormat="1" applyFont="1"/>
    <xf numFmtId="164" fontId="1" fillId="0" borderId="0" xfId="0" applyNumberFormat="1" applyFont="1"/>
    <xf numFmtId="3" fontId="1" fillId="0" borderId="0" xfId="0" applyNumberFormat="1" applyFont="1" applyFill="1"/>
    <xf numFmtId="3" fontId="1" fillId="0" borderId="0" xfId="0" applyNumberFormat="1" applyFont="1" applyFill="1" applyBorder="1"/>
    <xf numFmtId="165" fontId="2" fillId="0" borderId="0" xfId="0" applyNumberFormat="1" applyFont="1" applyBorder="1"/>
    <xf numFmtId="165" fontId="1" fillId="0" borderId="0" xfId="0" applyNumberFormat="1" applyFont="1" applyBorder="1"/>
    <xf numFmtId="164" fontId="2" fillId="0" borderId="0" xfId="0" applyNumberFormat="1" applyFont="1" applyBorder="1"/>
    <xf numFmtId="164" fontId="1" fillId="0" borderId="0" xfId="0" applyNumberFormat="1" applyFont="1" applyBorder="1"/>
    <xf numFmtId="0" fontId="1" fillId="0" borderId="4" xfId="0" applyFont="1" applyBorder="1"/>
    <xf numFmtId="164" fontId="2" fillId="0" borderId="4" xfId="0" applyNumberFormat="1" applyFont="1" applyBorder="1"/>
    <xf numFmtId="164" fontId="1" fillId="0" borderId="4" xfId="0" applyNumberFormat="1" applyFont="1" applyBorder="1"/>
    <xf numFmtId="0" fontId="4" fillId="0" borderId="0" xfId="0" applyFont="1" applyBorder="1"/>
    <xf numFmtId="0" fontId="4" fillId="0" borderId="0" xfId="0" applyFont="1" applyFill="1"/>
    <xf numFmtId="0" fontId="1" fillId="0" borderId="0" xfId="0" applyFont="1" applyFill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Befolkning född utanför Åland efter födelseland 1940-2015, antal</a:t>
            </a:r>
          </a:p>
        </c:rich>
      </c:tx>
      <c:layout>
        <c:manualLayout>
          <c:xMode val="edge"/>
          <c:yMode val="edge"/>
          <c:x val="9.5936283826590646E-5"/>
          <c:y val="1.3549093764854197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773503886726801E-2"/>
          <c:y val="0.15443250110373288"/>
          <c:w val="0.7534787461912088"/>
          <c:h val="0.6097984056887195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Blad1!$G$4</c:f>
              <c:strCache>
                <c:ptCount val="1"/>
                <c:pt idx="0">
                  <c:v>Finland 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(Blad1!$A$9:$A$15,Blad1!$A$25,Blad1!$A$30)</c:f>
              <c:numCache>
                <c:formatCode>General</c:formatCode>
                <c:ptCount val="9"/>
                <c:pt idx="0">
                  <c:v>1940</c:v>
                </c:pt>
                <c:pt idx="1">
                  <c:v>1950</c:v>
                </c:pt>
                <c:pt idx="2">
                  <c:v>1960</c:v>
                </c:pt>
                <c:pt idx="3">
                  <c:v>1970</c:v>
                </c:pt>
                <c:pt idx="4">
                  <c:v>1980</c:v>
                </c:pt>
                <c:pt idx="5">
                  <c:v>1990</c:v>
                </c:pt>
                <c:pt idx="6">
                  <c:v>2000</c:v>
                </c:pt>
                <c:pt idx="7">
                  <c:v>2010</c:v>
                </c:pt>
                <c:pt idx="8">
                  <c:v>2015</c:v>
                </c:pt>
              </c:numCache>
            </c:numRef>
          </c:cat>
          <c:val>
            <c:numRef>
              <c:f>(Blad1!$G$9:$G$15,Blad1!$G$25,Blad1!$G$30)</c:f>
              <c:numCache>
                <c:formatCode>#,##0</c:formatCode>
                <c:ptCount val="9"/>
                <c:pt idx="0">
                  <c:v>2428</c:v>
                </c:pt>
                <c:pt idx="1">
                  <c:v>2926</c:v>
                </c:pt>
                <c:pt idx="2">
                  <c:v>2930</c:v>
                </c:pt>
                <c:pt idx="3">
                  <c:v>3316</c:v>
                </c:pt>
                <c:pt idx="4">
                  <c:v>4477</c:v>
                </c:pt>
                <c:pt idx="5">
                  <c:v>4857</c:v>
                </c:pt>
                <c:pt idx="6">
                  <c:v>5109</c:v>
                </c:pt>
                <c:pt idx="7">
                  <c:v>5490</c:v>
                </c:pt>
                <c:pt idx="8">
                  <c:v>5568</c:v>
                </c:pt>
              </c:numCache>
            </c:numRef>
          </c:val>
        </c:ser>
        <c:ser>
          <c:idx val="0"/>
          <c:order val="1"/>
          <c:tx>
            <c:strRef>
              <c:f>Blad1!$H$4</c:f>
              <c:strCache>
                <c:ptCount val="1"/>
                <c:pt idx="0">
                  <c:v>Utomlands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(Blad1!$A$9:$A$15,Blad1!$A$25,Blad1!$A$30)</c:f>
              <c:numCache>
                <c:formatCode>General</c:formatCode>
                <c:ptCount val="9"/>
                <c:pt idx="0">
                  <c:v>1940</c:v>
                </c:pt>
                <c:pt idx="1">
                  <c:v>1950</c:v>
                </c:pt>
                <c:pt idx="2">
                  <c:v>1960</c:v>
                </c:pt>
                <c:pt idx="3">
                  <c:v>1970</c:v>
                </c:pt>
                <c:pt idx="4">
                  <c:v>1980</c:v>
                </c:pt>
                <c:pt idx="5">
                  <c:v>1990</c:v>
                </c:pt>
                <c:pt idx="6">
                  <c:v>2000</c:v>
                </c:pt>
                <c:pt idx="7">
                  <c:v>2010</c:v>
                </c:pt>
                <c:pt idx="8">
                  <c:v>2015</c:v>
                </c:pt>
              </c:numCache>
            </c:numRef>
          </c:cat>
          <c:val>
            <c:numRef>
              <c:f>(Blad1!$H$9:$H$15,Blad1!$H$25,Blad1!$H$30)</c:f>
              <c:numCache>
                <c:formatCode>#,##0</c:formatCode>
                <c:ptCount val="9"/>
                <c:pt idx="0">
                  <c:v>387</c:v>
                </c:pt>
                <c:pt idx="1">
                  <c:v>464</c:v>
                </c:pt>
                <c:pt idx="2">
                  <c:v>530</c:v>
                </c:pt>
                <c:pt idx="3">
                  <c:v>877</c:v>
                </c:pt>
                <c:pt idx="4">
                  <c:v>942</c:v>
                </c:pt>
                <c:pt idx="5">
                  <c:v>1518</c:v>
                </c:pt>
                <c:pt idx="6">
                  <c:v>1985</c:v>
                </c:pt>
                <c:pt idx="7">
                  <c:v>3785</c:v>
                </c:pt>
                <c:pt idx="8">
                  <c:v>4642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249950208"/>
        <c:axId val="249951744"/>
      </c:barChart>
      <c:catAx>
        <c:axId val="249950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49951744"/>
        <c:crosses val="autoZero"/>
        <c:auto val="1"/>
        <c:lblAlgn val="ctr"/>
        <c:lblOffset val="100"/>
        <c:noMultiLvlLbl val="0"/>
      </c:catAx>
      <c:valAx>
        <c:axId val="249951744"/>
        <c:scaling>
          <c:orientation val="minMax"/>
          <c:max val="6000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4.1733289085990686E-4"/>
              <c:y val="7.181639696612726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49950208"/>
        <c:crosses val="autoZero"/>
        <c:crossBetween val="between"/>
        <c:majorUnit val="100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 alignWithMargins="0"/>
    <c:pageMargins b="1" l="0.75000000000000622" r="0.75000000000000622" t="1" header="0.5" footer="0.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Befolkning född utanför Åland efter födelseland 1940-2015, andel</a:t>
            </a:r>
          </a:p>
        </c:rich>
      </c:tx>
      <c:layout>
        <c:manualLayout>
          <c:xMode val="edge"/>
          <c:yMode val="edge"/>
          <c:x val="9.5874808101817447E-5"/>
          <c:y val="1.3550358444000472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069033823602241E-2"/>
          <c:y val="0.15443250110373288"/>
          <c:w val="0.78618313276878116"/>
          <c:h val="0.6097984056887195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Blad1!$G$4</c:f>
              <c:strCache>
                <c:ptCount val="1"/>
                <c:pt idx="0">
                  <c:v>Finland 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(Blad1!$A$35:$A$41,Blad1!$A$51,Blad1!$A$56)</c:f>
              <c:numCache>
                <c:formatCode>General</c:formatCode>
                <c:ptCount val="9"/>
                <c:pt idx="0">
                  <c:v>1940</c:v>
                </c:pt>
                <c:pt idx="1">
                  <c:v>1950</c:v>
                </c:pt>
                <c:pt idx="2">
                  <c:v>1960</c:v>
                </c:pt>
                <c:pt idx="3">
                  <c:v>1970</c:v>
                </c:pt>
                <c:pt idx="4">
                  <c:v>1980</c:v>
                </c:pt>
                <c:pt idx="5">
                  <c:v>1990</c:v>
                </c:pt>
                <c:pt idx="6">
                  <c:v>2000</c:v>
                </c:pt>
                <c:pt idx="7">
                  <c:v>2010</c:v>
                </c:pt>
                <c:pt idx="8">
                  <c:v>2015</c:v>
                </c:pt>
              </c:numCache>
            </c:numRef>
          </c:cat>
          <c:val>
            <c:numRef>
              <c:f>(Blad1!$G$35:$G$41,Blad1!$G$51,Blad1!$G$56)</c:f>
              <c:numCache>
                <c:formatCode>#,##0.0</c:formatCode>
                <c:ptCount val="9"/>
                <c:pt idx="0">
                  <c:v>11.454991507831666</c:v>
                </c:pt>
                <c:pt idx="1">
                  <c:v>13.490087597971415</c:v>
                </c:pt>
                <c:pt idx="2">
                  <c:v>13.96501596682713</c:v>
                </c:pt>
                <c:pt idx="3">
                  <c:v>16.045678892867514</c:v>
                </c:pt>
                <c:pt idx="4">
                  <c:v>19.650616687881314</c:v>
                </c:pt>
                <c:pt idx="5">
                  <c:v>19.740692570313769</c:v>
                </c:pt>
                <c:pt idx="6">
                  <c:v>19.820763500931101</c:v>
                </c:pt>
                <c:pt idx="7" formatCode="0.0">
                  <c:v>19.602242296568715</c:v>
                </c:pt>
                <c:pt idx="8" formatCode="0.0">
                  <c:v>19.211261774143463</c:v>
                </c:pt>
              </c:numCache>
            </c:numRef>
          </c:val>
        </c:ser>
        <c:ser>
          <c:idx val="0"/>
          <c:order val="1"/>
          <c:tx>
            <c:strRef>
              <c:f>Blad1!$H$4</c:f>
              <c:strCache>
                <c:ptCount val="1"/>
                <c:pt idx="0">
                  <c:v>Utomlands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3175">
              <a:solidFill>
                <a:srgbClr val="000000"/>
              </a:solidFill>
            </a:ln>
          </c:spPr>
          <c:invertIfNegative val="0"/>
          <c:cat>
            <c:numRef>
              <c:f>(Blad1!$A$35:$A$41,Blad1!$A$51,Blad1!$A$56)</c:f>
              <c:numCache>
                <c:formatCode>General</c:formatCode>
                <c:ptCount val="9"/>
                <c:pt idx="0">
                  <c:v>1940</c:v>
                </c:pt>
                <c:pt idx="1">
                  <c:v>1950</c:v>
                </c:pt>
                <c:pt idx="2">
                  <c:v>1960</c:v>
                </c:pt>
                <c:pt idx="3">
                  <c:v>1970</c:v>
                </c:pt>
                <c:pt idx="4">
                  <c:v>1980</c:v>
                </c:pt>
                <c:pt idx="5">
                  <c:v>1990</c:v>
                </c:pt>
                <c:pt idx="6">
                  <c:v>2000</c:v>
                </c:pt>
                <c:pt idx="7">
                  <c:v>2010</c:v>
                </c:pt>
                <c:pt idx="8">
                  <c:v>2015</c:v>
                </c:pt>
              </c:numCache>
            </c:numRef>
          </c:cat>
          <c:val>
            <c:numRef>
              <c:f>(Blad1!$H$35:$H$41,Blad1!$H$51,Blad1!$H$56)</c:f>
              <c:numCache>
                <c:formatCode>#,##0.0</c:formatCode>
                <c:ptCount val="9"/>
                <c:pt idx="0">
                  <c:v>1.8258161917342894</c:v>
                </c:pt>
                <c:pt idx="1">
                  <c:v>2.1392346703550023</c:v>
                </c:pt>
                <c:pt idx="2">
                  <c:v>2.5260950383680472</c:v>
                </c:pt>
                <c:pt idx="3">
                  <c:v>4.2436852801703289</c:v>
                </c:pt>
                <c:pt idx="4">
                  <c:v>4.1346618092437346</c:v>
                </c:pt>
                <c:pt idx="5">
                  <c:v>6.1697284994309864</c:v>
                </c:pt>
                <c:pt idx="6">
                  <c:v>7.7009621353196778</c:v>
                </c:pt>
                <c:pt idx="7" formatCode="0.0">
                  <c:v>13.514478523226337</c:v>
                </c:pt>
                <c:pt idx="8" formatCode="0.0">
                  <c:v>16.016285408687853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251292288"/>
        <c:axId val="251294080"/>
      </c:barChart>
      <c:catAx>
        <c:axId val="251292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51294080"/>
        <c:crosses val="autoZero"/>
        <c:auto val="1"/>
        <c:lblAlgn val="ctr"/>
        <c:lblOffset val="100"/>
        <c:noMultiLvlLbl val="0"/>
      </c:catAx>
      <c:valAx>
        <c:axId val="251294080"/>
        <c:scaling>
          <c:orientation val="minMax"/>
          <c:max val="25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Procent</a:t>
                </a:r>
              </a:p>
            </c:rich>
          </c:tx>
          <c:layout>
            <c:manualLayout>
              <c:xMode val="edge"/>
              <c:yMode val="edge"/>
              <c:x val="4.1737235675729211E-4"/>
              <c:y val="7.181650801112547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51292288"/>
        <c:crosses val="autoZero"/>
        <c:crossBetween val="between"/>
        <c:majorUnit val="5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 alignWithMargins="0"/>
    <c:pageMargins b="1" l="0.75000000000000622" r="0.75000000000000622" t="1" header="0.5" footer="0.5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59</xdr:row>
      <xdr:rowOff>0</xdr:rowOff>
    </xdr:from>
    <xdr:to>
      <xdr:col>11</xdr:col>
      <xdr:colOff>390525</xdr:colOff>
      <xdr:row>74</xdr:row>
      <xdr:rowOff>133350</xdr:rowOff>
    </xdr:to>
    <xdr:graphicFrame macro="">
      <xdr:nvGraphicFramePr>
        <xdr:cNvPr id="112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77</xdr:row>
      <xdr:rowOff>0</xdr:rowOff>
    </xdr:from>
    <xdr:to>
      <xdr:col>12</xdr:col>
      <xdr:colOff>19050</xdr:colOff>
      <xdr:row>93</xdr:row>
      <xdr:rowOff>114300</xdr:rowOff>
    </xdr:to>
    <xdr:graphicFrame macro="">
      <xdr:nvGraphicFramePr>
        <xdr:cNvPr id="112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4"/>
  <sheetViews>
    <sheetView showGridLines="0" tabSelected="1" workbookViewId="0"/>
  </sheetViews>
  <sheetFormatPr defaultRowHeight="12" x14ac:dyDescent="0.2"/>
  <cols>
    <col min="1" max="1" width="5" style="1" customWidth="1"/>
    <col min="2" max="2" width="7.42578125" style="2" customWidth="1"/>
    <col min="3" max="4" width="7" style="1" customWidth="1"/>
    <col min="5" max="5" width="1.7109375" style="1" customWidth="1"/>
    <col min="6" max="6" width="7.140625" style="1" customWidth="1"/>
    <col min="7" max="7" width="7.5703125" style="1" customWidth="1"/>
    <col min="8" max="8" width="9.42578125" style="1" customWidth="1"/>
    <col min="9" max="9" width="1.7109375" style="1" customWidth="1"/>
    <col min="10" max="10" width="7.7109375" style="1" customWidth="1"/>
    <col min="11" max="11" width="7" style="1" customWidth="1"/>
    <col min="12" max="12" width="6.7109375" style="1" customWidth="1"/>
    <col min="13" max="13" width="8" style="1" customWidth="1"/>
    <col min="14" max="15" width="9.140625" style="1"/>
    <col min="16" max="16" width="9.85546875" style="1" bestFit="1" customWidth="1"/>
    <col min="17" max="16384" width="9.140625" style="1"/>
  </cols>
  <sheetData>
    <row r="1" spans="1:25" x14ac:dyDescent="0.2">
      <c r="A1" s="1" t="s">
        <v>14</v>
      </c>
    </row>
    <row r="2" spans="1:25" ht="28.5" customHeight="1" thickBot="1" x14ac:dyDescent="0.25">
      <c r="A2" s="3" t="s">
        <v>19</v>
      </c>
      <c r="B2" s="4"/>
      <c r="C2" s="5"/>
      <c r="D2" s="5"/>
      <c r="E2" s="5"/>
      <c r="F2" s="5"/>
      <c r="G2" s="5"/>
      <c r="H2" s="5"/>
      <c r="I2" s="5"/>
      <c r="J2" s="5"/>
      <c r="K2" s="5"/>
      <c r="L2" s="5"/>
    </row>
    <row r="3" spans="1:25" ht="12" customHeight="1" x14ac:dyDescent="0.2">
      <c r="A3" s="6" t="s">
        <v>9</v>
      </c>
      <c r="B3" s="7"/>
      <c r="C3" s="8" t="s">
        <v>16</v>
      </c>
      <c r="D3" s="8"/>
      <c r="E3" s="6"/>
      <c r="F3" s="29" t="s">
        <v>0</v>
      </c>
      <c r="G3" s="29"/>
      <c r="H3" s="29"/>
      <c r="I3" s="6"/>
      <c r="J3" s="29" t="s">
        <v>10</v>
      </c>
      <c r="K3" s="29"/>
      <c r="L3" s="29"/>
    </row>
    <row r="4" spans="1:25" ht="12" customHeight="1" x14ac:dyDescent="0.2">
      <c r="A4" s="9"/>
      <c r="B4" s="10" t="s">
        <v>1</v>
      </c>
      <c r="C4" s="11" t="s">
        <v>2</v>
      </c>
      <c r="D4" s="11" t="s">
        <v>3</v>
      </c>
      <c r="E4" s="11"/>
      <c r="F4" s="11" t="s">
        <v>4</v>
      </c>
      <c r="G4" s="11" t="s">
        <v>5</v>
      </c>
      <c r="H4" s="11" t="s">
        <v>6</v>
      </c>
      <c r="I4" s="11"/>
      <c r="J4" s="11" t="s">
        <v>11</v>
      </c>
      <c r="K4" s="11" t="s">
        <v>12</v>
      </c>
      <c r="L4" s="11" t="s">
        <v>13</v>
      </c>
    </row>
    <row r="5" spans="1:25" ht="12" customHeight="1" x14ac:dyDescent="0.2">
      <c r="A5" s="4" t="s">
        <v>7</v>
      </c>
      <c r="B5" s="4"/>
      <c r="C5" s="5"/>
      <c r="D5" s="5"/>
      <c r="E5" s="5"/>
      <c r="F5" s="5"/>
      <c r="G5" s="5"/>
      <c r="H5" s="5"/>
      <c r="I5" s="5"/>
      <c r="J5" s="5"/>
      <c r="K5" s="5"/>
      <c r="L5" s="5"/>
    </row>
    <row r="6" spans="1:25" ht="12" hidden="1" customHeight="1" x14ac:dyDescent="0.2">
      <c r="A6" s="5">
        <v>1910</v>
      </c>
      <c r="B6" s="12">
        <v>21378</v>
      </c>
      <c r="C6" s="13"/>
      <c r="D6" s="13"/>
      <c r="E6" s="13"/>
      <c r="F6" s="14" t="s">
        <v>8</v>
      </c>
      <c r="G6" s="14" t="s">
        <v>8</v>
      </c>
      <c r="H6" s="14" t="s">
        <v>8</v>
      </c>
      <c r="I6" s="13"/>
      <c r="J6" s="14" t="s">
        <v>8</v>
      </c>
      <c r="K6" s="14" t="s">
        <v>8</v>
      </c>
      <c r="L6" s="14" t="s">
        <v>8</v>
      </c>
      <c r="M6" s="15"/>
    </row>
    <row r="7" spans="1:25" ht="12" customHeight="1" x14ac:dyDescent="0.2">
      <c r="A7" s="5">
        <v>1920</v>
      </c>
      <c r="B7" s="12">
        <v>20423</v>
      </c>
      <c r="C7" s="13">
        <v>10911</v>
      </c>
      <c r="D7" s="13">
        <v>9512</v>
      </c>
      <c r="E7" s="13"/>
      <c r="F7" s="14" t="s">
        <v>8</v>
      </c>
      <c r="G7" s="14" t="s">
        <v>8</v>
      </c>
      <c r="H7" s="14" t="s">
        <v>8</v>
      </c>
      <c r="I7" s="13"/>
      <c r="J7" s="13">
        <v>19650</v>
      </c>
      <c r="K7" s="13">
        <v>766</v>
      </c>
      <c r="L7" s="13">
        <v>7</v>
      </c>
      <c r="M7" s="15"/>
      <c r="N7" s="15"/>
      <c r="O7" s="15"/>
      <c r="P7" s="15"/>
      <c r="Q7" s="15"/>
    </row>
    <row r="8" spans="1:25" ht="12" customHeight="1" x14ac:dyDescent="0.2">
      <c r="A8" s="5">
        <v>1930</v>
      </c>
      <c r="B8" s="12">
        <v>19705</v>
      </c>
      <c r="C8" s="13">
        <v>10517</v>
      </c>
      <c r="D8" s="13">
        <v>9188</v>
      </c>
      <c r="E8" s="13"/>
      <c r="F8" s="14" t="s">
        <v>8</v>
      </c>
      <c r="G8" s="14" t="s">
        <v>8</v>
      </c>
      <c r="H8" s="14" t="s">
        <v>8</v>
      </c>
      <c r="I8" s="13"/>
      <c r="J8" s="13">
        <v>19050</v>
      </c>
      <c r="K8" s="13">
        <v>647</v>
      </c>
      <c r="L8" s="13">
        <v>8</v>
      </c>
      <c r="M8" s="15"/>
      <c r="N8" s="15"/>
      <c r="O8" s="15"/>
      <c r="P8" s="15"/>
      <c r="Q8" s="15"/>
    </row>
    <row r="9" spans="1:25" ht="12" customHeight="1" x14ac:dyDescent="0.2">
      <c r="A9" s="5">
        <v>1940</v>
      </c>
      <c r="B9" s="12">
        <v>21196</v>
      </c>
      <c r="C9" s="13">
        <v>11013</v>
      </c>
      <c r="D9" s="13">
        <v>10183</v>
      </c>
      <c r="E9" s="13"/>
      <c r="F9" s="13">
        <v>18381</v>
      </c>
      <c r="G9" s="13">
        <v>2428</v>
      </c>
      <c r="H9" s="13">
        <v>387</v>
      </c>
      <c r="I9" s="13"/>
      <c r="J9" s="13">
        <v>20293</v>
      </c>
      <c r="K9" s="13">
        <v>885</v>
      </c>
      <c r="L9" s="13">
        <v>18</v>
      </c>
      <c r="M9" s="15"/>
      <c r="N9" s="15"/>
      <c r="O9" s="15"/>
      <c r="P9" s="15"/>
      <c r="Q9" s="15"/>
    </row>
    <row r="10" spans="1:25" ht="12" customHeight="1" x14ac:dyDescent="0.2">
      <c r="A10" s="5">
        <v>1950</v>
      </c>
      <c r="B10" s="12">
        <v>21690</v>
      </c>
      <c r="C10" s="13">
        <v>11229</v>
      </c>
      <c r="D10" s="13">
        <v>10461</v>
      </c>
      <c r="E10" s="13"/>
      <c r="F10" s="13">
        <v>18300</v>
      </c>
      <c r="G10" s="13">
        <v>2926</v>
      </c>
      <c r="H10" s="13">
        <v>464</v>
      </c>
      <c r="I10" s="13"/>
      <c r="J10" s="13">
        <v>20879</v>
      </c>
      <c r="K10" s="13">
        <v>770</v>
      </c>
      <c r="L10" s="13">
        <v>41</v>
      </c>
      <c r="M10" s="15"/>
      <c r="N10" s="15"/>
      <c r="O10" s="15"/>
      <c r="P10" s="15"/>
      <c r="Q10" s="15"/>
    </row>
    <row r="11" spans="1:25" ht="12" customHeight="1" x14ac:dyDescent="0.2">
      <c r="A11" s="5">
        <v>1960</v>
      </c>
      <c r="B11" s="12">
        <v>20981</v>
      </c>
      <c r="C11" s="13">
        <v>10722</v>
      </c>
      <c r="D11" s="13">
        <v>10259</v>
      </c>
      <c r="E11" s="13"/>
      <c r="F11" s="13">
        <v>17521</v>
      </c>
      <c r="G11" s="13">
        <v>2930</v>
      </c>
      <c r="H11" s="13">
        <v>530</v>
      </c>
      <c r="I11" s="13"/>
      <c r="J11" s="13">
        <v>20257</v>
      </c>
      <c r="K11" s="13">
        <v>715</v>
      </c>
      <c r="L11" s="13">
        <v>9</v>
      </c>
      <c r="M11" s="15"/>
      <c r="N11" s="15"/>
      <c r="O11" s="15"/>
      <c r="P11" s="15"/>
      <c r="Q11" s="15"/>
    </row>
    <row r="12" spans="1:25" ht="17.25" customHeight="1" x14ac:dyDescent="0.2">
      <c r="A12" s="5">
        <v>1970</v>
      </c>
      <c r="B12" s="12">
        <v>20666</v>
      </c>
      <c r="C12" s="13">
        <v>10417</v>
      </c>
      <c r="D12" s="13">
        <v>10249</v>
      </c>
      <c r="E12" s="13"/>
      <c r="F12" s="13">
        <v>16473</v>
      </c>
      <c r="G12" s="13">
        <v>3316</v>
      </c>
      <c r="H12" s="13">
        <v>877</v>
      </c>
      <c r="I12" s="13"/>
      <c r="J12" s="13">
        <v>19903</v>
      </c>
      <c r="K12" s="13">
        <v>733</v>
      </c>
      <c r="L12" s="13">
        <v>30</v>
      </c>
      <c r="M12" s="15"/>
      <c r="N12" s="15"/>
      <c r="O12" s="15"/>
      <c r="P12" s="15"/>
      <c r="Q12" s="15"/>
    </row>
    <row r="13" spans="1:25" ht="12" customHeight="1" x14ac:dyDescent="0.2">
      <c r="A13" s="5">
        <v>1980</v>
      </c>
      <c r="B13" s="12">
        <v>22783</v>
      </c>
      <c r="C13" s="13">
        <v>11509</v>
      </c>
      <c r="D13" s="13">
        <v>11274</v>
      </c>
      <c r="E13" s="13"/>
      <c r="F13" s="13">
        <v>17364</v>
      </c>
      <c r="G13" s="13">
        <v>4477</v>
      </c>
      <c r="H13" s="13">
        <v>942</v>
      </c>
      <c r="I13" s="13"/>
      <c r="J13" s="13">
        <v>21682</v>
      </c>
      <c r="K13" s="13">
        <v>1005</v>
      </c>
      <c r="L13" s="13">
        <v>96</v>
      </c>
      <c r="M13" s="15"/>
      <c r="N13" s="15"/>
      <c r="O13" s="15"/>
      <c r="P13" s="15"/>
      <c r="Q13" s="15"/>
    </row>
    <row r="14" spans="1:25" ht="12" customHeight="1" x14ac:dyDescent="0.2">
      <c r="A14" s="5">
        <v>1990</v>
      </c>
      <c r="B14" s="12">
        <v>24604</v>
      </c>
      <c r="C14" s="13">
        <v>12497</v>
      </c>
      <c r="D14" s="13">
        <v>12107</v>
      </c>
      <c r="E14" s="13"/>
      <c r="F14" s="13">
        <v>18229</v>
      </c>
      <c r="G14" s="13">
        <v>4857</v>
      </c>
      <c r="H14" s="13">
        <v>1518</v>
      </c>
      <c r="I14" s="13"/>
      <c r="J14" s="13">
        <v>23243</v>
      </c>
      <c r="K14" s="13">
        <v>1128</v>
      </c>
      <c r="L14" s="13">
        <v>233</v>
      </c>
      <c r="M14" s="15"/>
      <c r="N14" s="15"/>
      <c r="O14" s="15"/>
      <c r="P14" s="15"/>
      <c r="Q14" s="15"/>
    </row>
    <row r="15" spans="1:25" ht="12" customHeight="1" x14ac:dyDescent="0.2">
      <c r="A15" s="5">
        <v>2000</v>
      </c>
      <c r="B15" s="12">
        <v>25776</v>
      </c>
      <c r="C15" s="13">
        <v>13076</v>
      </c>
      <c r="D15" s="13">
        <v>12700</v>
      </c>
      <c r="E15" s="13"/>
      <c r="F15" s="13">
        <v>18682</v>
      </c>
      <c r="G15" s="13">
        <v>5109</v>
      </c>
      <c r="H15" s="13">
        <v>1985</v>
      </c>
      <c r="I15" s="13"/>
      <c r="J15" s="13">
        <v>24169</v>
      </c>
      <c r="K15" s="13">
        <v>1238</v>
      </c>
      <c r="L15" s="13">
        <v>369</v>
      </c>
      <c r="M15" s="15"/>
      <c r="N15" s="15"/>
      <c r="O15" s="15"/>
      <c r="P15" s="15"/>
      <c r="Q15" s="15"/>
    </row>
    <row r="16" spans="1:25" ht="12" customHeight="1" x14ac:dyDescent="0.2">
      <c r="A16" s="5">
        <v>2001</v>
      </c>
      <c r="B16" s="12">
        <v>26008</v>
      </c>
      <c r="C16" s="13">
        <v>13208</v>
      </c>
      <c r="D16" s="13">
        <v>12800</v>
      </c>
      <c r="E16" s="13"/>
      <c r="F16" s="13">
        <v>18694</v>
      </c>
      <c r="G16" s="13">
        <v>5246</v>
      </c>
      <c r="H16" s="13">
        <v>2068</v>
      </c>
      <c r="I16" s="13"/>
      <c r="J16" s="13">
        <v>24323</v>
      </c>
      <c r="K16" s="13">
        <v>1271</v>
      </c>
      <c r="L16" s="13">
        <v>414</v>
      </c>
      <c r="M16" s="15"/>
      <c r="N16" s="15"/>
      <c r="O16" s="15"/>
      <c r="P16" s="15"/>
      <c r="Q16" s="15"/>
      <c r="S16" s="15"/>
      <c r="T16" s="15"/>
      <c r="U16" s="15"/>
      <c r="W16" s="16"/>
      <c r="X16" s="16"/>
      <c r="Y16" s="16"/>
    </row>
    <row r="17" spans="1:25" ht="17.25" customHeight="1" x14ac:dyDescent="0.2">
      <c r="A17" s="5">
        <v>2002</v>
      </c>
      <c r="B17" s="12">
        <v>26257</v>
      </c>
      <c r="C17" s="13">
        <v>13325</v>
      </c>
      <c r="D17" s="13">
        <v>12932</v>
      </c>
      <c r="E17" s="13"/>
      <c r="F17" s="13">
        <v>18679</v>
      </c>
      <c r="G17" s="13">
        <v>5331</v>
      </c>
      <c r="H17" s="13">
        <v>2247</v>
      </c>
      <c r="I17" s="13"/>
      <c r="J17" s="13">
        <v>24461</v>
      </c>
      <c r="K17" s="13">
        <v>1301</v>
      </c>
      <c r="L17" s="13">
        <v>495</v>
      </c>
      <c r="M17" s="15"/>
      <c r="N17" s="15"/>
      <c r="O17" s="15"/>
      <c r="P17" s="15"/>
      <c r="Q17" s="15"/>
      <c r="S17" s="15"/>
      <c r="T17" s="15"/>
      <c r="U17" s="15"/>
      <c r="W17" s="16"/>
      <c r="X17" s="16"/>
      <c r="Y17" s="16"/>
    </row>
    <row r="18" spans="1:25" ht="12" customHeight="1" x14ac:dyDescent="0.2">
      <c r="A18" s="5">
        <v>2003</v>
      </c>
      <c r="B18" s="12">
        <v>26347</v>
      </c>
      <c r="C18" s="13">
        <v>13390</v>
      </c>
      <c r="D18" s="13">
        <v>12957</v>
      </c>
      <c r="E18" s="13"/>
      <c r="F18" s="13">
        <v>18617</v>
      </c>
      <c r="G18" s="13">
        <v>5331</v>
      </c>
      <c r="H18" s="13">
        <v>2399</v>
      </c>
      <c r="I18" s="13"/>
      <c r="J18" s="13">
        <v>24485</v>
      </c>
      <c r="K18" s="13">
        <v>1298</v>
      </c>
      <c r="L18" s="13">
        <v>564</v>
      </c>
      <c r="M18" s="15"/>
      <c r="N18" s="15"/>
      <c r="O18" s="15"/>
      <c r="P18" s="15"/>
      <c r="Q18" s="15"/>
      <c r="S18" s="15"/>
      <c r="T18" s="15"/>
      <c r="U18" s="15"/>
      <c r="W18" s="16"/>
      <c r="X18" s="16"/>
      <c r="Y18" s="16"/>
    </row>
    <row r="19" spans="1:25" ht="12" customHeight="1" x14ac:dyDescent="0.2">
      <c r="A19" s="5">
        <v>2004</v>
      </c>
      <c r="B19" s="12">
        <v>26530</v>
      </c>
      <c r="C19" s="13">
        <v>13428</v>
      </c>
      <c r="D19" s="13">
        <v>13102</v>
      </c>
      <c r="E19" s="13"/>
      <c r="F19" s="13">
        <v>18582</v>
      </c>
      <c r="G19" s="13">
        <v>5378</v>
      </c>
      <c r="H19" s="13">
        <v>2570</v>
      </c>
      <c r="I19" s="13"/>
      <c r="J19" s="13">
        <v>24522</v>
      </c>
      <c r="K19" s="13">
        <v>1339</v>
      </c>
      <c r="L19" s="13">
        <v>669</v>
      </c>
      <c r="M19" s="15"/>
      <c r="N19" s="15"/>
      <c r="O19" s="15"/>
      <c r="P19" s="15"/>
      <c r="Q19" s="15"/>
      <c r="S19" s="15"/>
      <c r="T19" s="15"/>
      <c r="U19" s="15"/>
      <c r="W19" s="16"/>
      <c r="X19" s="16"/>
      <c r="Y19" s="16"/>
    </row>
    <row r="20" spans="1:25" ht="12" customHeight="1" x14ac:dyDescent="0.2">
      <c r="A20" s="5">
        <v>2005</v>
      </c>
      <c r="B20" s="12">
        <v>26766</v>
      </c>
      <c r="C20" s="13">
        <v>13521</v>
      </c>
      <c r="D20" s="13">
        <v>13245</v>
      </c>
      <c r="E20" s="13"/>
      <c r="F20" s="13">
        <v>18618</v>
      </c>
      <c r="G20" s="13">
        <v>5395</v>
      </c>
      <c r="H20" s="13">
        <v>2753</v>
      </c>
      <c r="I20" s="13"/>
      <c r="J20" s="13">
        <v>24636</v>
      </c>
      <c r="K20" s="13">
        <v>1344</v>
      </c>
      <c r="L20" s="13">
        <v>786</v>
      </c>
      <c r="M20" s="15"/>
      <c r="N20" s="15"/>
      <c r="O20" s="15"/>
      <c r="P20" s="15"/>
      <c r="Q20" s="15"/>
      <c r="S20" s="15"/>
      <c r="T20" s="15"/>
      <c r="U20" s="15"/>
      <c r="W20" s="16"/>
      <c r="X20" s="16"/>
      <c r="Y20" s="16"/>
    </row>
    <row r="21" spans="1:25" ht="12" customHeight="1" x14ac:dyDescent="0.2">
      <c r="A21" s="5">
        <v>2006</v>
      </c>
      <c r="B21" s="12">
        <f t="shared" ref="B21:B28" si="0">SUM(F21:H21)</f>
        <v>26923</v>
      </c>
      <c r="C21" s="13">
        <v>13571</v>
      </c>
      <c r="D21" s="13">
        <v>13352</v>
      </c>
      <c r="E21" s="13"/>
      <c r="F21" s="13">
        <v>18618</v>
      </c>
      <c r="G21" s="13">
        <v>5390</v>
      </c>
      <c r="H21" s="13">
        <v>2915</v>
      </c>
      <c r="I21" s="13"/>
      <c r="J21" s="13">
        <v>24684</v>
      </c>
      <c r="K21" s="13">
        <v>1352</v>
      </c>
      <c r="L21" s="13">
        <v>887</v>
      </c>
      <c r="M21" s="15"/>
      <c r="N21" s="15"/>
      <c r="O21" s="15"/>
      <c r="P21" s="15"/>
      <c r="Q21" s="15"/>
      <c r="S21" s="15"/>
      <c r="T21" s="15"/>
      <c r="U21" s="15"/>
      <c r="W21" s="16"/>
      <c r="X21" s="16"/>
      <c r="Y21" s="16"/>
    </row>
    <row r="22" spans="1:25" ht="17.25" customHeight="1" x14ac:dyDescent="0.2">
      <c r="A22" s="5">
        <v>2007</v>
      </c>
      <c r="B22" s="12">
        <f t="shared" si="0"/>
        <v>27153</v>
      </c>
      <c r="C22" s="13">
        <v>13691</v>
      </c>
      <c r="D22" s="13">
        <v>13462</v>
      </c>
      <c r="E22" s="13"/>
      <c r="F22" s="13">
        <v>18623</v>
      </c>
      <c r="G22" s="13">
        <v>5388</v>
      </c>
      <c r="H22" s="13">
        <v>3142</v>
      </c>
      <c r="I22" s="13"/>
      <c r="J22" s="13">
        <v>24764</v>
      </c>
      <c r="K22" s="13">
        <v>1367</v>
      </c>
      <c r="L22" s="13">
        <v>1022</v>
      </c>
      <c r="M22" s="15"/>
      <c r="N22" s="15"/>
      <c r="O22" s="15"/>
      <c r="P22" s="15"/>
      <c r="Q22" s="15"/>
      <c r="S22" s="15"/>
      <c r="T22" s="15"/>
      <c r="U22" s="15"/>
      <c r="W22" s="16"/>
      <c r="X22" s="16"/>
      <c r="Y22" s="16"/>
    </row>
    <row r="23" spans="1:25" ht="12" customHeight="1" x14ac:dyDescent="0.2">
      <c r="A23" s="5">
        <v>2008</v>
      </c>
      <c r="B23" s="12">
        <f t="shared" si="0"/>
        <v>27456</v>
      </c>
      <c r="C23" s="13">
        <v>13815</v>
      </c>
      <c r="D23" s="13">
        <v>13641</v>
      </c>
      <c r="E23" s="13"/>
      <c r="F23" s="13">
        <v>18660</v>
      </c>
      <c r="G23" s="13">
        <v>5413</v>
      </c>
      <c r="H23" s="13">
        <v>3383</v>
      </c>
      <c r="I23" s="13"/>
      <c r="J23" s="13">
        <v>24871</v>
      </c>
      <c r="K23" s="13">
        <v>1385</v>
      </c>
      <c r="L23" s="13">
        <v>1200</v>
      </c>
      <c r="M23" s="15"/>
      <c r="N23" s="15"/>
      <c r="O23" s="15"/>
      <c r="P23" s="15"/>
      <c r="Q23" s="15"/>
      <c r="S23" s="15"/>
      <c r="T23" s="15"/>
      <c r="U23" s="15"/>
      <c r="W23" s="16"/>
      <c r="X23" s="16"/>
      <c r="Y23" s="16"/>
    </row>
    <row r="24" spans="1:25" ht="12" customHeight="1" x14ac:dyDescent="0.2">
      <c r="A24" s="5">
        <v>2009</v>
      </c>
      <c r="B24" s="12">
        <f t="shared" si="0"/>
        <v>27734</v>
      </c>
      <c r="C24" s="13">
        <v>13927</v>
      </c>
      <c r="D24" s="13">
        <v>13807</v>
      </c>
      <c r="E24" s="13"/>
      <c r="F24" s="15">
        <v>18686</v>
      </c>
      <c r="G24" s="15">
        <v>5465</v>
      </c>
      <c r="H24" s="15">
        <v>3583</v>
      </c>
      <c r="I24" s="13"/>
      <c r="J24" s="17">
        <v>25028</v>
      </c>
      <c r="K24" s="17">
        <v>1388</v>
      </c>
      <c r="L24" s="17">
        <v>1318</v>
      </c>
      <c r="M24" s="15"/>
      <c r="N24" s="15"/>
      <c r="O24" s="15"/>
      <c r="P24" s="15"/>
      <c r="Q24" s="15"/>
      <c r="R24" s="15"/>
      <c r="S24" s="15"/>
      <c r="T24" s="15"/>
      <c r="U24" s="15"/>
      <c r="W24" s="16"/>
      <c r="X24" s="16"/>
      <c r="Y24" s="16"/>
    </row>
    <row r="25" spans="1:25" ht="12" customHeight="1" x14ac:dyDescent="0.2">
      <c r="A25" s="5">
        <v>2010</v>
      </c>
      <c r="B25" s="12">
        <f t="shared" si="0"/>
        <v>28007</v>
      </c>
      <c r="C25" s="13">
        <v>14054</v>
      </c>
      <c r="D25" s="13">
        <v>13953</v>
      </c>
      <c r="E25" s="13"/>
      <c r="F25" s="15">
        <v>18732</v>
      </c>
      <c r="G25" s="15">
        <v>5490</v>
      </c>
      <c r="H25" s="13">
        <v>3785</v>
      </c>
      <c r="I25" s="13"/>
      <c r="J25" s="17">
        <v>25173</v>
      </c>
      <c r="K25" s="17">
        <v>1373</v>
      </c>
      <c r="L25" s="17">
        <v>1461</v>
      </c>
      <c r="M25" s="15"/>
      <c r="N25" s="15"/>
      <c r="O25" s="15"/>
      <c r="P25" s="15"/>
      <c r="Q25" s="15"/>
      <c r="R25" s="15"/>
      <c r="S25" s="15"/>
      <c r="T25" s="15"/>
      <c r="U25" s="15"/>
      <c r="W25" s="16"/>
      <c r="X25" s="16"/>
      <c r="Y25" s="16"/>
    </row>
    <row r="26" spans="1:25" ht="12" customHeight="1" x14ac:dyDescent="0.2">
      <c r="A26" s="5">
        <v>2011</v>
      </c>
      <c r="B26" s="12">
        <f t="shared" si="0"/>
        <v>28355</v>
      </c>
      <c r="C26" s="18">
        <v>14219</v>
      </c>
      <c r="D26" s="18">
        <v>14136</v>
      </c>
      <c r="E26" s="18"/>
      <c r="F26" s="17">
        <v>18824</v>
      </c>
      <c r="G26" s="17">
        <v>5513</v>
      </c>
      <c r="H26" s="18">
        <v>4018</v>
      </c>
      <c r="I26" s="18"/>
      <c r="J26" s="17">
        <v>25361</v>
      </c>
      <c r="K26" s="17">
        <v>1371</v>
      </c>
      <c r="L26" s="17">
        <v>1623</v>
      </c>
      <c r="M26" s="17"/>
      <c r="N26" s="15"/>
      <c r="O26" s="15"/>
      <c r="P26" s="15"/>
      <c r="Q26" s="15"/>
      <c r="R26" s="15"/>
      <c r="S26" s="15"/>
      <c r="T26" s="15"/>
      <c r="U26" s="15"/>
      <c r="W26" s="16"/>
      <c r="X26" s="16"/>
      <c r="Y26" s="16"/>
    </row>
    <row r="27" spans="1:25" ht="17.25" customHeight="1" x14ac:dyDescent="0.2">
      <c r="A27" s="5">
        <v>2012</v>
      </c>
      <c r="B27" s="12">
        <f t="shared" si="0"/>
        <v>28502</v>
      </c>
      <c r="C27" s="18">
        <v>14295</v>
      </c>
      <c r="D27" s="18">
        <v>14207</v>
      </c>
      <c r="E27" s="18"/>
      <c r="F27" s="17">
        <v>18803</v>
      </c>
      <c r="G27" s="17">
        <v>5528</v>
      </c>
      <c r="H27" s="18">
        <v>4171</v>
      </c>
      <c r="I27" s="18"/>
      <c r="J27" s="17">
        <v>25399</v>
      </c>
      <c r="K27" s="17">
        <v>1371</v>
      </c>
      <c r="L27" s="17">
        <v>1732</v>
      </c>
      <c r="M27" s="17"/>
      <c r="N27" s="15"/>
      <c r="O27" s="15"/>
      <c r="P27" s="15"/>
      <c r="Q27" s="15"/>
      <c r="R27" s="15"/>
      <c r="S27" s="15"/>
      <c r="T27" s="15"/>
      <c r="U27" s="15"/>
      <c r="W27" s="16"/>
      <c r="X27" s="16"/>
      <c r="Y27" s="16"/>
    </row>
    <row r="28" spans="1:25" ht="12" customHeight="1" x14ac:dyDescent="0.2">
      <c r="A28" s="5">
        <v>2013</v>
      </c>
      <c r="B28" s="12">
        <f t="shared" si="0"/>
        <v>28666</v>
      </c>
      <c r="C28" s="18">
        <v>14364</v>
      </c>
      <c r="D28" s="18">
        <v>14302</v>
      </c>
      <c r="E28" s="18"/>
      <c r="F28" s="17">
        <v>18799</v>
      </c>
      <c r="G28" s="17">
        <v>5551</v>
      </c>
      <c r="H28" s="18">
        <v>4316</v>
      </c>
      <c r="I28" s="18"/>
      <c r="J28" s="17">
        <v>25429</v>
      </c>
      <c r="K28" s="17">
        <v>1387</v>
      </c>
      <c r="L28" s="17">
        <v>1850</v>
      </c>
      <c r="M28" s="17"/>
      <c r="N28" s="15"/>
      <c r="O28" s="15"/>
      <c r="P28" s="15"/>
      <c r="Q28" s="15"/>
      <c r="R28" s="15"/>
      <c r="S28" s="15"/>
      <c r="T28" s="15"/>
      <c r="U28" s="15"/>
      <c r="W28" s="16"/>
      <c r="X28" s="16"/>
      <c r="Y28" s="16"/>
    </row>
    <row r="29" spans="1:25" ht="12" customHeight="1" x14ac:dyDescent="0.2">
      <c r="A29" s="5">
        <v>2014</v>
      </c>
      <c r="B29" s="12">
        <f t="shared" ref="B29:B30" si="1">SUM(F29:H29)</f>
        <v>28916</v>
      </c>
      <c r="C29" s="18">
        <v>14469</v>
      </c>
      <c r="D29" s="18">
        <v>14447</v>
      </c>
      <c r="E29" s="18"/>
      <c r="F29" s="17">
        <v>18814</v>
      </c>
      <c r="G29" s="17">
        <v>5598</v>
      </c>
      <c r="H29" s="18">
        <v>4504</v>
      </c>
      <c r="I29" s="18"/>
      <c r="J29" s="17">
        <v>25532</v>
      </c>
      <c r="K29" s="17">
        <v>1398</v>
      </c>
      <c r="L29" s="17">
        <v>1986</v>
      </c>
      <c r="M29" s="17"/>
      <c r="N29" s="15"/>
      <c r="O29" s="15"/>
      <c r="P29" s="15"/>
      <c r="Q29" s="15"/>
      <c r="R29" s="15"/>
      <c r="S29" s="15"/>
      <c r="T29" s="15"/>
      <c r="U29" s="15"/>
      <c r="W29" s="16"/>
      <c r="X29" s="16"/>
      <c r="Y29" s="16"/>
    </row>
    <row r="30" spans="1:25" ht="12" customHeight="1" x14ac:dyDescent="0.2">
      <c r="A30" s="5">
        <v>2015</v>
      </c>
      <c r="B30" s="12">
        <f t="shared" si="1"/>
        <v>28983</v>
      </c>
      <c r="C30" s="18">
        <v>14498</v>
      </c>
      <c r="D30" s="18">
        <v>14485</v>
      </c>
      <c r="E30" s="18"/>
      <c r="F30" s="17">
        <v>18773</v>
      </c>
      <c r="G30" s="17">
        <v>5568</v>
      </c>
      <c r="H30" s="18">
        <f>28983-18773-5568</f>
        <v>4642</v>
      </c>
      <c r="I30" s="18"/>
      <c r="J30" s="17">
        <v>25527</v>
      </c>
      <c r="K30" s="17">
        <v>1363</v>
      </c>
      <c r="L30" s="17">
        <v>2093</v>
      </c>
      <c r="M30" s="17"/>
      <c r="N30" s="15"/>
      <c r="O30" s="15"/>
      <c r="P30" s="15"/>
      <c r="Q30" s="15"/>
      <c r="R30" s="15"/>
      <c r="S30" s="15"/>
      <c r="T30" s="15"/>
      <c r="U30" s="15"/>
      <c r="W30" s="16"/>
      <c r="X30" s="16"/>
      <c r="Y30" s="16"/>
    </row>
    <row r="31" spans="1:25" ht="17.25" customHeight="1" x14ac:dyDescent="0.2">
      <c r="A31" s="4" t="s">
        <v>15</v>
      </c>
      <c r="B31" s="4"/>
      <c r="C31" s="5"/>
      <c r="D31" s="5"/>
      <c r="E31" s="5"/>
      <c r="F31" s="5"/>
      <c r="G31" s="5"/>
      <c r="H31" s="5"/>
      <c r="I31" s="5"/>
      <c r="J31" s="5"/>
      <c r="K31" s="5"/>
      <c r="L31" s="5"/>
      <c r="M31" s="15"/>
      <c r="N31" s="15"/>
      <c r="O31" s="15"/>
      <c r="P31" s="15"/>
      <c r="Q31" s="15"/>
      <c r="R31" s="15"/>
    </row>
    <row r="32" spans="1:25" ht="12" hidden="1" customHeight="1" x14ac:dyDescent="0.2">
      <c r="A32" s="5">
        <v>1910</v>
      </c>
      <c r="B32" s="19">
        <v>0</v>
      </c>
      <c r="C32" s="20">
        <v>0</v>
      </c>
      <c r="D32" s="20">
        <v>0</v>
      </c>
      <c r="E32" s="20"/>
      <c r="F32" s="14" t="s">
        <v>8</v>
      </c>
      <c r="G32" s="14" t="s">
        <v>8</v>
      </c>
      <c r="H32" s="14" t="s">
        <v>8</v>
      </c>
      <c r="I32" s="20"/>
      <c r="J32" s="14" t="s">
        <v>8</v>
      </c>
      <c r="K32" s="14" t="s">
        <v>8</v>
      </c>
      <c r="L32" s="14" t="s">
        <v>8</v>
      </c>
      <c r="M32" s="15"/>
      <c r="N32" s="15"/>
      <c r="O32" s="15"/>
      <c r="P32" s="15"/>
      <c r="Q32" s="15"/>
      <c r="R32" s="15"/>
    </row>
    <row r="33" spans="1:18" ht="12" customHeight="1" x14ac:dyDescent="0.2">
      <c r="A33" s="5">
        <v>1920</v>
      </c>
      <c r="B33" s="19">
        <v>100</v>
      </c>
      <c r="C33" s="20">
        <v>53.425059981393531</v>
      </c>
      <c r="D33" s="20">
        <v>46.574940018606476</v>
      </c>
      <c r="E33" s="20"/>
      <c r="F33" s="14" t="s">
        <v>8</v>
      </c>
      <c r="G33" s="14" t="s">
        <v>8</v>
      </c>
      <c r="H33" s="14" t="s">
        <v>8</v>
      </c>
      <c r="I33" s="20"/>
      <c r="J33" s="20">
        <v>96.215051657445045</v>
      </c>
      <c r="K33" s="20">
        <v>3.750673260539588</v>
      </c>
      <c r="L33" s="20">
        <v>3.4275082015374818E-2</v>
      </c>
      <c r="M33" s="15"/>
      <c r="N33" s="15"/>
      <c r="O33" s="15"/>
      <c r="P33" s="15"/>
      <c r="Q33" s="15"/>
      <c r="R33" s="15"/>
    </row>
    <row r="34" spans="1:18" ht="12" customHeight="1" x14ac:dyDescent="0.2">
      <c r="A34" s="5">
        <v>1930</v>
      </c>
      <c r="B34" s="19">
        <v>100</v>
      </c>
      <c r="C34" s="20">
        <v>53.372240548084235</v>
      </c>
      <c r="D34" s="20">
        <v>46.627759451915757</v>
      </c>
      <c r="E34" s="20"/>
      <c r="F34" s="14" t="s">
        <v>8</v>
      </c>
      <c r="G34" s="14" t="s">
        <v>8</v>
      </c>
      <c r="H34" s="14" t="s">
        <v>8</v>
      </c>
      <c r="I34" s="20"/>
      <c r="J34" s="20">
        <v>96.675970565846242</v>
      </c>
      <c r="K34" s="20">
        <v>3.283430601370211</v>
      </c>
      <c r="L34" s="20">
        <v>4.0598832783557477E-2</v>
      </c>
      <c r="N34" s="15"/>
      <c r="O34" s="15"/>
      <c r="P34" s="15"/>
      <c r="Q34" s="15"/>
      <c r="R34" s="15"/>
    </row>
    <row r="35" spans="1:18" ht="12" customHeight="1" x14ac:dyDescent="0.2">
      <c r="A35" s="5">
        <v>1940</v>
      </c>
      <c r="B35" s="19">
        <v>100</v>
      </c>
      <c r="C35" s="20">
        <v>51.957916588035481</v>
      </c>
      <c r="D35" s="20">
        <v>48.042083411964519</v>
      </c>
      <c r="E35" s="20"/>
      <c r="F35" s="20">
        <v>86.719192300434045</v>
      </c>
      <c r="G35" s="20">
        <v>11.454991507831666</v>
      </c>
      <c r="H35" s="20">
        <v>1.8258161917342894</v>
      </c>
      <c r="I35" s="20"/>
      <c r="J35" s="20">
        <v>95.739762219286661</v>
      </c>
      <c r="K35" s="20">
        <v>4.1753160973768635</v>
      </c>
      <c r="L35" s="20">
        <v>8.4921683336478579E-2</v>
      </c>
      <c r="N35" s="15"/>
      <c r="O35" s="15"/>
      <c r="P35" s="15"/>
      <c r="Q35" s="15"/>
      <c r="R35" s="15"/>
    </row>
    <row r="36" spans="1:18" ht="12" customHeight="1" x14ac:dyDescent="0.2">
      <c r="A36" s="5">
        <v>1950</v>
      </c>
      <c r="B36" s="19">
        <v>100</v>
      </c>
      <c r="C36" s="20">
        <v>51.770401106500699</v>
      </c>
      <c r="D36" s="20">
        <v>48.229598893499308</v>
      </c>
      <c r="E36" s="20"/>
      <c r="F36" s="20">
        <v>84.370677731673581</v>
      </c>
      <c r="G36" s="20">
        <v>13.490087597971415</v>
      </c>
      <c r="H36" s="20">
        <v>2.1392346703550023</v>
      </c>
      <c r="I36" s="20"/>
      <c r="J36" s="20">
        <v>96.260949746426931</v>
      </c>
      <c r="K36" s="20">
        <v>3.5500230520977407</v>
      </c>
      <c r="L36" s="20">
        <v>0.18902720147533425</v>
      </c>
      <c r="N36" s="15"/>
      <c r="O36" s="15"/>
      <c r="P36" s="15"/>
      <c r="Q36" s="15"/>
      <c r="R36" s="15"/>
    </row>
    <row r="37" spans="1:18" ht="12" customHeight="1" x14ac:dyDescent="0.2">
      <c r="A37" s="5">
        <v>1960</v>
      </c>
      <c r="B37" s="19">
        <v>100</v>
      </c>
      <c r="C37" s="20">
        <v>51.103379247890942</v>
      </c>
      <c r="D37" s="20">
        <v>48.896620752109051</v>
      </c>
      <c r="E37" s="20"/>
      <c r="F37" s="20">
        <v>83.508888994804821</v>
      </c>
      <c r="G37" s="20">
        <v>13.96501596682713</v>
      </c>
      <c r="H37" s="20">
        <v>2.5260950383680472</v>
      </c>
      <c r="I37" s="20"/>
      <c r="J37" s="20">
        <v>96.549258853248176</v>
      </c>
      <c r="K37" s="20">
        <v>3.4078451932701017</v>
      </c>
      <c r="L37" s="20">
        <v>4.2895953481721552E-2</v>
      </c>
      <c r="N37" s="15"/>
      <c r="O37" s="15"/>
      <c r="P37" s="15"/>
      <c r="Q37" s="15"/>
      <c r="R37" s="15"/>
    </row>
    <row r="38" spans="1:18" ht="17.25" customHeight="1" x14ac:dyDescent="0.2">
      <c r="A38" s="5">
        <v>1970</v>
      </c>
      <c r="B38" s="19">
        <v>100</v>
      </c>
      <c r="C38" s="20">
        <v>50.406464724668545</v>
      </c>
      <c r="D38" s="20">
        <v>49.593535275331462</v>
      </c>
      <c r="E38" s="20"/>
      <c r="F38" s="20">
        <v>79.710635826962161</v>
      </c>
      <c r="G38" s="20">
        <v>16.045678892867514</v>
      </c>
      <c r="H38" s="20">
        <v>4.2436852801703289</v>
      </c>
      <c r="I38" s="20"/>
      <c r="J38" s="20">
        <v>96.307945417594127</v>
      </c>
      <c r="K38" s="20">
        <v>3.5468886093099776</v>
      </c>
      <c r="L38" s="20">
        <v>0.14516597309590631</v>
      </c>
      <c r="N38" s="15"/>
      <c r="O38" s="15"/>
      <c r="P38" s="15"/>
      <c r="Q38" s="15"/>
      <c r="R38" s="15"/>
    </row>
    <row r="39" spans="1:18" ht="12" customHeight="1" x14ac:dyDescent="0.2">
      <c r="A39" s="5">
        <v>1980</v>
      </c>
      <c r="B39" s="19">
        <v>100</v>
      </c>
      <c r="C39" s="20">
        <v>50.515735416758112</v>
      </c>
      <c r="D39" s="20">
        <v>49.484264583241888</v>
      </c>
      <c r="E39" s="20"/>
      <c r="F39" s="20">
        <v>76.214721502874951</v>
      </c>
      <c r="G39" s="20">
        <v>19.650616687881314</v>
      </c>
      <c r="H39" s="20">
        <v>4.1346618092437346</v>
      </c>
      <c r="I39" s="20"/>
      <c r="J39" s="20">
        <v>95.167449414036781</v>
      </c>
      <c r="K39" s="20">
        <v>4.4111837773778699</v>
      </c>
      <c r="L39" s="20">
        <v>0.4213668085853487</v>
      </c>
      <c r="N39" s="15"/>
      <c r="O39" s="15"/>
      <c r="P39" s="15"/>
      <c r="Q39" s="15"/>
      <c r="R39" s="15"/>
    </row>
    <row r="40" spans="1:18" ht="12" customHeight="1" x14ac:dyDescent="0.2">
      <c r="A40" s="5">
        <v>1990</v>
      </c>
      <c r="B40" s="19">
        <v>100</v>
      </c>
      <c r="C40" s="20">
        <v>50.792554056251014</v>
      </c>
      <c r="D40" s="20">
        <v>49.207445943748986</v>
      </c>
      <c r="E40" s="20"/>
      <c r="F40" s="20">
        <v>74.089578930255243</v>
      </c>
      <c r="G40" s="20">
        <v>19.740692570313769</v>
      </c>
      <c r="H40" s="20">
        <v>6.1697284994309864</v>
      </c>
      <c r="I40" s="20"/>
      <c r="J40" s="20">
        <v>94.468379125345464</v>
      </c>
      <c r="K40" s="20">
        <v>4.5846203869289548</v>
      </c>
      <c r="L40" s="20">
        <v>0.9470004877255731</v>
      </c>
      <c r="N40" s="15"/>
      <c r="O40" s="15"/>
      <c r="P40" s="15"/>
      <c r="Q40" s="15"/>
      <c r="R40" s="15"/>
    </row>
    <row r="41" spans="1:18" ht="12" customHeight="1" x14ac:dyDescent="0.2">
      <c r="A41" s="5">
        <v>2000</v>
      </c>
      <c r="B41" s="19">
        <v>100</v>
      </c>
      <c r="C41" s="20">
        <v>50.729360645561762</v>
      </c>
      <c r="D41" s="20">
        <v>49.270639354438238</v>
      </c>
      <c r="E41" s="20"/>
      <c r="F41" s="20">
        <v>72.478274363749222</v>
      </c>
      <c r="G41" s="20">
        <v>19.820763500931101</v>
      </c>
      <c r="H41" s="20">
        <v>7.7009621353196778</v>
      </c>
      <c r="I41" s="20"/>
      <c r="J41" s="20">
        <v>93.765518311607693</v>
      </c>
      <c r="K41" s="20">
        <v>4.8029174425822472</v>
      </c>
      <c r="L41" s="20">
        <v>1.4315642458100559</v>
      </c>
      <c r="N41" s="15"/>
      <c r="O41" s="15"/>
      <c r="P41" s="15"/>
      <c r="Q41" s="15"/>
      <c r="R41" s="15"/>
    </row>
    <row r="42" spans="1:18" ht="12" customHeight="1" x14ac:dyDescent="0.2">
      <c r="A42" s="5">
        <v>2001</v>
      </c>
      <c r="B42" s="19">
        <v>100</v>
      </c>
      <c r="C42" s="20">
        <v>50.784374038757306</v>
      </c>
      <c r="D42" s="20">
        <v>49.215625961242694</v>
      </c>
      <c r="E42" s="20"/>
      <c r="F42" s="20">
        <v>71.877883728083674</v>
      </c>
      <c r="G42" s="20">
        <v>20.170716702553058</v>
      </c>
      <c r="H42" s="20">
        <v>7.9513995693632724</v>
      </c>
      <c r="I42" s="20"/>
      <c r="J42" s="20">
        <v>93.521224238695794</v>
      </c>
      <c r="K42" s="20">
        <v>4.8869578591202707</v>
      </c>
      <c r="L42" s="20">
        <v>1.5918179021839434</v>
      </c>
      <c r="N42" s="15"/>
      <c r="O42" s="15"/>
      <c r="P42" s="15"/>
      <c r="Q42" s="15"/>
      <c r="R42" s="15"/>
    </row>
    <row r="43" spans="1:18" ht="17.25" customHeight="1" x14ac:dyDescent="0.2">
      <c r="A43" s="5">
        <v>2002</v>
      </c>
      <c r="B43" s="19">
        <v>100</v>
      </c>
      <c r="C43" s="20">
        <v>50.748371862741358</v>
      </c>
      <c r="D43" s="20">
        <v>49.251628137258635</v>
      </c>
      <c r="E43" s="20"/>
      <c r="F43" s="20">
        <v>71.13912480481396</v>
      </c>
      <c r="G43" s="20">
        <v>20.30315725330388</v>
      </c>
      <c r="H43" s="20">
        <v>8.5577179418821654</v>
      </c>
      <c r="I43" s="20"/>
      <c r="J43" s="20">
        <v>93.159919259625994</v>
      </c>
      <c r="K43" s="20">
        <v>4.9548691777430776</v>
      </c>
      <c r="L43" s="20">
        <v>1.8852115626309174</v>
      </c>
      <c r="N43" s="15"/>
      <c r="O43" s="15"/>
      <c r="P43" s="15"/>
      <c r="Q43" s="15"/>
      <c r="R43" s="15"/>
    </row>
    <row r="44" spans="1:18" ht="12" customHeight="1" x14ac:dyDescent="0.2">
      <c r="A44" s="5">
        <v>2003</v>
      </c>
      <c r="B44" s="19">
        <v>100</v>
      </c>
      <c r="C44" s="20">
        <v>50.821725433635713</v>
      </c>
      <c r="D44" s="20">
        <v>49.178274566364294</v>
      </c>
      <c r="E44" s="20"/>
      <c r="F44" s="20">
        <v>70.660796295593428</v>
      </c>
      <c r="G44" s="20">
        <v>20.233802709985955</v>
      </c>
      <c r="H44" s="20">
        <v>9.1054009944206182</v>
      </c>
      <c r="I44" s="20"/>
      <c r="J44" s="20">
        <v>92.932781720879049</v>
      </c>
      <c r="K44" s="20">
        <v>4.9265571032755151</v>
      </c>
      <c r="L44" s="20">
        <v>2.1406611758454472</v>
      </c>
      <c r="N44" s="15"/>
      <c r="O44" s="15"/>
      <c r="P44" s="15"/>
      <c r="Q44" s="15"/>
      <c r="R44" s="15"/>
    </row>
    <row r="45" spans="1:18" ht="12" customHeight="1" x14ac:dyDescent="0.2">
      <c r="A45" s="5">
        <v>2004</v>
      </c>
      <c r="B45" s="19">
        <v>100</v>
      </c>
      <c r="C45" s="20">
        <v>50.614398793818317</v>
      </c>
      <c r="D45" s="20">
        <v>49.385601206181676</v>
      </c>
      <c r="E45" s="20"/>
      <c r="F45" s="20">
        <v>70.041462495288357</v>
      </c>
      <c r="G45" s="20">
        <v>20.271390878251037</v>
      </c>
      <c r="H45" s="20">
        <v>9.6871466264606099</v>
      </c>
      <c r="I45" s="20"/>
      <c r="J45" s="20">
        <v>92.431209950998877</v>
      </c>
      <c r="K45" s="20">
        <v>5.0471164719185824</v>
      </c>
      <c r="L45" s="20">
        <v>2.5216735770825482</v>
      </c>
      <c r="M45" s="5"/>
      <c r="N45" s="15"/>
      <c r="O45" s="15"/>
      <c r="P45" s="15"/>
      <c r="Q45" s="15"/>
      <c r="R45" s="15"/>
    </row>
    <row r="46" spans="1:18" ht="12" customHeight="1" x14ac:dyDescent="0.2">
      <c r="A46" s="5">
        <v>2005</v>
      </c>
      <c r="B46" s="19">
        <v>100</v>
      </c>
      <c r="C46" s="20">
        <v>50.515579466487338</v>
      </c>
      <c r="D46" s="20">
        <v>49.484420533512662</v>
      </c>
      <c r="E46" s="20"/>
      <c r="F46" s="20">
        <v>69.558394978704328</v>
      </c>
      <c r="G46" s="20">
        <v>20.156168273182395</v>
      </c>
      <c r="H46" s="20">
        <v>10.285436748113277</v>
      </c>
      <c r="I46" s="20"/>
      <c r="J46" s="20">
        <v>92.042143017260699</v>
      </c>
      <c r="K46" s="20">
        <v>5.0212956736157812</v>
      </c>
      <c r="L46" s="20">
        <v>2.936561309123515</v>
      </c>
      <c r="M46" s="5"/>
      <c r="N46" s="15"/>
      <c r="O46" s="15"/>
      <c r="P46" s="15"/>
      <c r="Q46" s="15"/>
      <c r="R46" s="15"/>
    </row>
    <row r="47" spans="1:18" ht="12" customHeight="1" x14ac:dyDescent="0.2">
      <c r="A47" s="5">
        <v>2006</v>
      </c>
      <c r="B47" s="19">
        <v>100</v>
      </c>
      <c r="C47" s="20">
        <v>50.406715447758422</v>
      </c>
      <c r="D47" s="20">
        <v>49.593284552241578</v>
      </c>
      <c r="E47" s="20"/>
      <c r="F47" s="20">
        <v>69.152769007911445</v>
      </c>
      <c r="G47" s="20">
        <v>20.020057200163428</v>
      </c>
      <c r="H47" s="20">
        <v>10.827173791925119</v>
      </c>
      <c r="I47" s="20"/>
      <c r="J47" s="20">
        <v>91.68369052483007</v>
      </c>
      <c r="K47" s="20">
        <v>5.0217286335103815</v>
      </c>
      <c r="L47" s="20">
        <v>3.2945808416595472</v>
      </c>
      <c r="M47" s="5"/>
      <c r="N47" s="15"/>
      <c r="O47" s="15"/>
      <c r="P47" s="15"/>
      <c r="Q47" s="15"/>
      <c r="R47" s="15"/>
    </row>
    <row r="48" spans="1:18" ht="17.25" customHeight="1" x14ac:dyDescent="0.2">
      <c r="A48" s="5">
        <v>2007</v>
      </c>
      <c r="B48" s="21">
        <f t="shared" ref="B48:B53" si="2">SUM(C48:D48)</f>
        <v>100</v>
      </c>
      <c r="C48" s="22">
        <f t="shared" ref="C48:D54" si="3">C22/$B22*100</f>
        <v>50.421684528413067</v>
      </c>
      <c r="D48" s="22">
        <f t="shared" si="3"/>
        <v>49.578315471586933</v>
      </c>
      <c r="E48" s="22"/>
      <c r="F48" s="22">
        <f t="shared" ref="F48:H54" si="4">F22/$B22*100</f>
        <v>68.585423341803846</v>
      </c>
      <c r="G48" s="22">
        <f t="shared" si="4"/>
        <v>19.843111258424486</v>
      </c>
      <c r="H48" s="22">
        <f t="shared" si="4"/>
        <v>11.571465399771665</v>
      </c>
      <c r="I48" s="22"/>
      <c r="J48" s="22">
        <f t="shared" ref="J48:L54" si="5">J22/$B22*100</f>
        <v>91.201708835119504</v>
      </c>
      <c r="K48" s="22">
        <f t="shared" si="5"/>
        <v>5.0344345007918099</v>
      </c>
      <c r="L48" s="22">
        <f t="shared" si="5"/>
        <v>3.7638566640886828</v>
      </c>
      <c r="N48" s="15"/>
      <c r="O48" s="15"/>
      <c r="P48" s="15"/>
      <c r="Q48" s="15"/>
      <c r="R48" s="15"/>
    </row>
    <row r="49" spans="1:18" ht="12" customHeight="1" x14ac:dyDescent="0.2">
      <c r="A49" s="5">
        <v>2008</v>
      </c>
      <c r="B49" s="21">
        <f t="shared" si="2"/>
        <v>100</v>
      </c>
      <c r="C49" s="22">
        <f t="shared" si="3"/>
        <v>50.316870629370626</v>
      </c>
      <c r="D49" s="22">
        <f t="shared" si="3"/>
        <v>49.683129370629366</v>
      </c>
      <c r="E49" s="22"/>
      <c r="F49" s="22">
        <f t="shared" si="4"/>
        <v>67.963286713286706</v>
      </c>
      <c r="G49" s="22">
        <f t="shared" si="4"/>
        <v>19.715180652680651</v>
      </c>
      <c r="H49" s="22">
        <f t="shared" si="4"/>
        <v>12.321532634032634</v>
      </c>
      <c r="I49" s="22"/>
      <c r="J49" s="22">
        <f t="shared" si="5"/>
        <v>90.584935897435898</v>
      </c>
      <c r="K49" s="22">
        <f t="shared" si="5"/>
        <v>5.0444347319347322</v>
      </c>
      <c r="L49" s="22">
        <f t="shared" si="5"/>
        <v>4.3706293706293708</v>
      </c>
      <c r="M49" s="5"/>
      <c r="N49" s="15"/>
      <c r="O49" s="15"/>
      <c r="P49" s="15"/>
      <c r="Q49" s="15"/>
      <c r="R49" s="15"/>
    </row>
    <row r="50" spans="1:18" ht="12" customHeight="1" x14ac:dyDescent="0.2">
      <c r="A50" s="5">
        <v>2009</v>
      </c>
      <c r="B50" s="21">
        <f t="shared" si="2"/>
        <v>100</v>
      </c>
      <c r="C50" s="22">
        <f t="shared" si="3"/>
        <v>50.216340953342467</v>
      </c>
      <c r="D50" s="22">
        <f t="shared" si="3"/>
        <v>49.783659046657533</v>
      </c>
      <c r="E50" s="22"/>
      <c r="F50" s="22">
        <f t="shared" si="4"/>
        <v>67.375784235955877</v>
      </c>
      <c r="G50" s="22">
        <f t="shared" si="4"/>
        <v>19.705055166943104</v>
      </c>
      <c r="H50" s="22">
        <f t="shared" si="4"/>
        <v>12.919160597101031</v>
      </c>
      <c r="I50" s="22"/>
      <c r="J50" s="22">
        <f t="shared" si="5"/>
        <v>90.243023004254709</v>
      </c>
      <c r="K50" s="22">
        <f t="shared" si="5"/>
        <v>5.00468738732242</v>
      </c>
      <c r="L50" s="22">
        <f t="shared" si="5"/>
        <v>4.7522896084228741</v>
      </c>
      <c r="N50" s="15"/>
      <c r="O50" s="15"/>
      <c r="P50" s="15"/>
      <c r="Q50" s="15"/>
      <c r="R50" s="15"/>
    </row>
    <row r="51" spans="1:18" ht="12" customHeight="1" x14ac:dyDescent="0.2">
      <c r="A51" s="5">
        <v>2010</v>
      </c>
      <c r="B51" s="21">
        <f t="shared" si="2"/>
        <v>100</v>
      </c>
      <c r="C51" s="22">
        <f t="shared" si="3"/>
        <v>50.18031206484094</v>
      </c>
      <c r="D51" s="22">
        <f t="shared" si="3"/>
        <v>49.819687935159067</v>
      </c>
      <c r="E51" s="22"/>
      <c r="F51" s="22">
        <f t="shared" si="4"/>
        <v>66.883279180204951</v>
      </c>
      <c r="G51" s="22">
        <f t="shared" si="4"/>
        <v>19.602242296568715</v>
      </c>
      <c r="H51" s="22">
        <f t="shared" si="4"/>
        <v>13.514478523226337</v>
      </c>
      <c r="I51" s="22"/>
      <c r="J51" s="22">
        <f t="shared" si="5"/>
        <v>89.881101153283112</v>
      </c>
      <c r="K51" s="22">
        <f t="shared" si="5"/>
        <v>4.9023458421109005</v>
      </c>
      <c r="L51" s="22">
        <f t="shared" si="5"/>
        <v>5.2165530046059914</v>
      </c>
      <c r="O51" s="15"/>
      <c r="P51" s="15"/>
      <c r="Q51" s="15"/>
    </row>
    <row r="52" spans="1:18" ht="12" customHeight="1" x14ac:dyDescent="0.2">
      <c r="A52" s="5">
        <v>2011</v>
      </c>
      <c r="B52" s="21">
        <f t="shared" si="2"/>
        <v>100</v>
      </c>
      <c r="C52" s="22">
        <f t="shared" si="3"/>
        <v>50.146358666901783</v>
      </c>
      <c r="D52" s="22">
        <f t="shared" si="3"/>
        <v>49.853641333098217</v>
      </c>
      <c r="E52" s="22"/>
      <c r="F52" s="22">
        <f t="shared" si="4"/>
        <v>66.386880620701817</v>
      </c>
      <c r="G52" s="22">
        <f t="shared" si="4"/>
        <v>19.442779051313703</v>
      </c>
      <c r="H52" s="22">
        <f t="shared" si="4"/>
        <v>14.170340327984482</v>
      </c>
      <c r="I52" s="22"/>
      <c r="J52" s="22">
        <f t="shared" si="5"/>
        <v>89.441015693881155</v>
      </c>
      <c r="K52" s="22">
        <f t="shared" si="5"/>
        <v>4.8351260800564271</v>
      </c>
      <c r="L52" s="22">
        <f t="shared" si="5"/>
        <v>5.7238582260624229</v>
      </c>
      <c r="O52" s="15"/>
      <c r="P52" s="15"/>
      <c r="Q52" s="15"/>
    </row>
    <row r="53" spans="1:18" ht="17.25" customHeight="1" x14ac:dyDescent="0.2">
      <c r="A53" s="5">
        <v>2012</v>
      </c>
      <c r="B53" s="21">
        <f t="shared" si="2"/>
        <v>100</v>
      </c>
      <c r="C53" s="22">
        <f t="shared" si="3"/>
        <v>50.154375131569715</v>
      </c>
      <c r="D53" s="22">
        <f t="shared" si="3"/>
        <v>49.845624868430285</v>
      </c>
      <c r="E53" s="22"/>
      <c r="F53" s="22">
        <f t="shared" si="4"/>
        <v>65.970809066030455</v>
      </c>
      <c r="G53" s="22">
        <f t="shared" si="4"/>
        <v>19.395130166304121</v>
      </c>
      <c r="H53" s="22">
        <f t="shared" si="4"/>
        <v>14.634060767665428</v>
      </c>
      <c r="I53" s="22"/>
      <c r="J53" s="22">
        <f t="shared" si="5"/>
        <v>89.113044698617642</v>
      </c>
      <c r="K53" s="22">
        <f t="shared" si="5"/>
        <v>4.8101887586836014</v>
      </c>
      <c r="L53" s="22">
        <f t="shared" si="5"/>
        <v>6.076766542698758</v>
      </c>
      <c r="O53" s="15"/>
      <c r="P53" s="15"/>
      <c r="Q53" s="15"/>
    </row>
    <row r="54" spans="1:18" ht="12" customHeight="1" x14ac:dyDescent="0.2">
      <c r="A54" s="5">
        <v>2013</v>
      </c>
      <c r="B54" s="21">
        <f>SUM(C54:D54)</f>
        <v>100</v>
      </c>
      <c r="C54" s="22">
        <f t="shared" si="3"/>
        <v>50.108142049815108</v>
      </c>
      <c r="D54" s="22">
        <f t="shared" si="3"/>
        <v>49.891857950184885</v>
      </c>
      <c r="E54" s="22"/>
      <c r="F54" s="22">
        <f t="shared" si="4"/>
        <v>65.579432079815817</v>
      </c>
      <c r="G54" s="22">
        <f t="shared" si="4"/>
        <v>19.364403823344727</v>
      </c>
      <c r="H54" s="22">
        <f t="shared" si="4"/>
        <v>15.056164096839462</v>
      </c>
      <c r="I54" s="22"/>
      <c r="J54" s="22">
        <f t="shared" si="5"/>
        <v>88.707876927370393</v>
      </c>
      <c r="K54" s="22">
        <f t="shared" si="5"/>
        <v>4.8384846159213009</v>
      </c>
      <c r="L54" s="22">
        <f t="shared" si="5"/>
        <v>6.4536384567082949</v>
      </c>
      <c r="M54" s="5"/>
      <c r="O54" s="15"/>
      <c r="P54" s="15"/>
      <c r="Q54" s="15"/>
    </row>
    <row r="55" spans="1:18" ht="12" customHeight="1" x14ac:dyDescent="0.2">
      <c r="A55" s="5">
        <v>2014</v>
      </c>
      <c r="B55" s="21">
        <f>SUM(C55:D55)</f>
        <v>100</v>
      </c>
      <c r="C55" s="22">
        <f t="shared" ref="C55:D55" si="6">C29/$B29*100</f>
        <v>50.038041222852399</v>
      </c>
      <c r="D55" s="22">
        <f t="shared" si="6"/>
        <v>49.961958777147601</v>
      </c>
      <c r="E55" s="22"/>
      <c r="F55" s="22">
        <f t="shared" ref="F55:H55" si="7">F29/$B29*100</f>
        <v>65.064324249550424</v>
      </c>
      <c r="G55" s="22">
        <f t="shared" si="7"/>
        <v>19.359524138885046</v>
      </c>
      <c r="H55" s="22">
        <f t="shared" si="7"/>
        <v>15.576151611564532</v>
      </c>
      <c r="I55" s="22"/>
      <c r="J55" s="22">
        <f t="shared" ref="J55:L55" si="8">J29/$B29*100</f>
        <v>88.297136533407112</v>
      </c>
      <c r="K55" s="22">
        <f t="shared" si="8"/>
        <v>4.8346935952413892</v>
      </c>
      <c r="L55" s="22">
        <f t="shared" si="8"/>
        <v>6.8681698713515011</v>
      </c>
      <c r="M55" s="5"/>
      <c r="O55" s="15"/>
      <c r="P55" s="15"/>
      <c r="Q55" s="15"/>
    </row>
    <row r="56" spans="1:18" ht="12" customHeight="1" thickBot="1" x14ac:dyDescent="0.25">
      <c r="A56" s="23">
        <v>2015</v>
      </c>
      <c r="B56" s="24">
        <f>SUM(C56:D56)</f>
        <v>100</v>
      </c>
      <c r="C56" s="25">
        <f t="shared" ref="C56:D56" si="9">C30/$B30*100</f>
        <v>50.022426939930313</v>
      </c>
      <c r="D56" s="25">
        <f t="shared" si="9"/>
        <v>49.977573060069695</v>
      </c>
      <c r="E56" s="25"/>
      <c r="F56" s="25">
        <f t="shared" ref="F56:H56" si="10">F30/$B30*100</f>
        <v>64.772452817168684</v>
      </c>
      <c r="G56" s="25">
        <f t="shared" si="10"/>
        <v>19.211261774143463</v>
      </c>
      <c r="H56" s="25">
        <f t="shared" si="10"/>
        <v>16.016285408687853</v>
      </c>
      <c r="I56" s="25"/>
      <c r="J56" s="25">
        <f t="shared" ref="J56:L56" si="11">J30/$B30*100</f>
        <v>88.075768553979913</v>
      </c>
      <c r="K56" s="25">
        <f t="shared" si="11"/>
        <v>4.7027567884622021</v>
      </c>
      <c r="L56" s="25">
        <f t="shared" si="11"/>
        <v>7.221474657557879</v>
      </c>
      <c r="M56" s="5"/>
      <c r="O56" s="15"/>
      <c r="P56" s="15"/>
      <c r="Q56" s="15"/>
    </row>
    <row r="57" spans="1:18" ht="12" customHeight="1" x14ac:dyDescent="0.2">
      <c r="A57" s="26" t="s">
        <v>17</v>
      </c>
      <c r="O57" s="16"/>
    </row>
    <row r="58" spans="1:18" ht="12" customHeight="1" x14ac:dyDescent="0.2">
      <c r="A58" s="27" t="s">
        <v>18</v>
      </c>
      <c r="G58" s="16"/>
      <c r="H58" s="15"/>
      <c r="O58" s="16"/>
    </row>
    <row r="60" spans="1:18" x14ac:dyDescent="0.2">
      <c r="G60" s="15"/>
    </row>
    <row r="61" spans="1:18" x14ac:dyDescent="0.2">
      <c r="G61" s="15"/>
      <c r="H61" s="28"/>
    </row>
    <row r="62" spans="1:18" x14ac:dyDescent="0.2">
      <c r="G62" s="15"/>
    </row>
    <row r="64" spans="1:18" x14ac:dyDescent="0.2">
      <c r="H64" s="16"/>
    </row>
  </sheetData>
  <mergeCells count="2">
    <mergeCell ref="F3:H3"/>
    <mergeCell ref="J3:L3"/>
  </mergeCells>
  <phoneticPr fontId="0" type="noConversion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  <rowBreaks count="1" manualBreakCount="1">
    <brk id="58" max="16383" man="1"/>
  </rowBreaks>
  <ignoredErrors>
    <ignoredError sqref="B51:I51 B53:L53 B54:L54 B55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Company>LR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LR</cp:lastModifiedBy>
  <cp:lastPrinted>2016-04-21T06:45:39Z</cp:lastPrinted>
  <dcterms:created xsi:type="dcterms:W3CDTF">2006-07-19T12:15:41Z</dcterms:created>
  <dcterms:modified xsi:type="dcterms:W3CDTF">2016-04-21T06:45:43Z</dcterms:modified>
</cp:coreProperties>
</file>