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11640"/>
  </bookViews>
  <sheets>
    <sheet name="Blad1" sheetId="1" r:id="rId1"/>
    <sheet name="Blad2" sheetId="2" r:id="rId2"/>
  </sheets>
  <calcPr calcId="145621"/>
</workbook>
</file>

<file path=xl/calcChain.xml><?xml version="1.0" encoding="utf-8"?>
<calcChain xmlns="http://schemas.openxmlformats.org/spreadsheetml/2006/main">
  <c r="Q4" i="2" l="1"/>
  <c r="R4" i="1" l="1"/>
  <c r="Q3" i="2"/>
  <c r="P3" i="2"/>
  <c r="P4" i="2"/>
  <c r="Q4" i="1"/>
  <c r="Q44" i="1" s="1"/>
  <c r="O4" i="2"/>
  <c r="N4" i="2"/>
  <c r="M4" i="2"/>
  <c r="L4" i="2"/>
  <c r="E4" i="2"/>
  <c r="F4" i="2"/>
  <c r="G4" i="2"/>
  <c r="H4" i="2"/>
  <c r="I4" i="2"/>
  <c r="J4" i="2"/>
  <c r="K4" i="2"/>
  <c r="D4" i="2"/>
  <c r="C4" i="2"/>
  <c r="B4" i="2"/>
  <c r="O3" i="2"/>
  <c r="P4" i="1"/>
  <c r="P45" i="1" s="1"/>
  <c r="C3" i="2"/>
  <c r="D3" i="2"/>
  <c r="E3" i="2"/>
  <c r="F3" i="2"/>
  <c r="G3" i="2"/>
  <c r="H3" i="2"/>
  <c r="I3" i="2"/>
  <c r="J3" i="2"/>
  <c r="K3" i="2"/>
  <c r="L3" i="2"/>
  <c r="M3" i="2"/>
  <c r="N3" i="2"/>
  <c r="B3" i="2"/>
  <c r="O4" i="1"/>
  <c r="O44" i="1" s="1"/>
  <c r="N4" i="1"/>
  <c r="N45" i="1" s="1"/>
  <c r="M4" i="1"/>
  <c r="M45" i="1" s="1"/>
  <c r="L4" i="1"/>
  <c r="L45" i="1" s="1"/>
  <c r="C4" i="1"/>
  <c r="D4" i="1"/>
  <c r="E4" i="1"/>
  <c r="F4" i="1"/>
  <c r="G4" i="1"/>
  <c r="H4" i="1"/>
  <c r="I4" i="1"/>
  <c r="J4" i="1"/>
  <c r="J43" i="1" s="1"/>
  <c r="K4" i="1"/>
  <c r="K43" i="1" s="1"/>
  <c r="Q45" i="1"/>
  <c r="M43" i="1"/>
  <c r="M44" i="1" l="1"/>
  <c r="Q43" i="1"/>
  <c r="J45" i="1"/>
  <c r="R43" i="1"/>
  <c r="R44" i="1"/>
  <c r="O45" i="1"/>
  <c r="O43" i="1"/>
  <c r="L43" i="1"/>
  <c r="L44" i="1"/>
  <c r="N44" i="1"/>
  <c r="J44" i="1"/>
  <c r="N43" i="1"/>
  <c r="K45" i="1"/>
  <c r="P44" i="1"/>
  <c r="K44" i="1"/>
  <c r="P43" i="1"/>
  <c r="R45" i="1"/>
</calcChain>
</file>

<file path=xl/sharedStrings.xml><?xml version="1.0" encoding="utf-8"?>
<sst xmlns="http://schemas.openxmlformats.org/spreadsheetml/2006/main" count="74" uniqueCount="45">
  <si>
    <t>Totalt</t>
  </si>
  <si>
    <t>-</t>
  </si>
  <si>
    <t>Språk</t>
  </si>
  <si>
    <t>Svenska</t>
  </si>
  <si>
    <t>Finska</t>
  </si>
  <si>
    <t>Övriga</t>
  </si>
  <si>
    <t>Ålands statistik- och utredningsbyrå</t>
  </si>
  <si>
    <t>Engelska</t>
  </si>
  <si>
    <t>Estniska</t>
  </si>
  <si>
    <t>Ryska</t>
  </si>
  <si>
    <t>Lettiska</t>
  </si>
  <si>
    <t>Tyska</t>
  </si>
  <si>
    <t>Kurdiska</t>
  </si>
  <si>
    <t>Norska</t>
  </si>
  <si>
    <t>Thai</t>
  </si>
  <si>
    <t>Persiska</t>
  </si>
  <si>
    <t>Rumänska</t>
  </si>
  <si>
    <t>Polska</t>
  </si>
  <si>
    <t>Spanska</t>
  </si>
  <si>
    <t>Tagalog</t>
  </si>
  <si>
    <t>Litauiska</t>
  </si>
  <si>
    <t>Arabiska</t>
  </si>
  <si>
    <t>Danska</t>
  </si>
  <si>
    <t>Vietnamesiska</t>
  </si>
  <si>
    <t>Albanska</t>
  </si>
  <si>
    <t>Franska</t>
  </si>
  <si>
    <t>Ungerska</t>
  </si>
  <si>
    <t>Isländska</t>
  </si>
  <si>
    <t>Okänt</t>
  </si>
  <si>
    <t>Procent:</t>
  </si>
  <si>
    <t>Serbiska</t>
  </si>
  <si>
    <t>Ukrainska</t>
  </si>
  <si>
    <t>Serbokroatiska</t>
  </si>
  <si>
    <t>Italienska</t>
  </si>
  <si>
    <t>Turkiska</t>
  </si>
  <si>
    <t>Bulgariska</t>
  </si>
  <si>
    <t>Kinesiska</t>
  </si>
  <si>
    <t>Källa: ÅSUB, Befolkningsregistercentralen</t>
  </si>
  <si>
    <t>Portugisiska</t>
  </si>
  <si>
    <t>Holländska</t>
  </si>
  <si>
    <t>Malayalam</t>
  </si>
  <si>
    <t>Befolkning efter språk 31.12.2000-2015</t>
  </si>
  <si>
    <t>Senast uppdaterad 25.4.2016</t>
  </si>
  <si>
    <t>Bosniska</t>
  </si>
  <si>
    <t>Kroatiska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</si>
</sst>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1" fillId="0" borderId="0" xfId="0" applyNumberFormat="1" applyFont="1"/>
    <xf numFmtId="0" fontId="1" fillId="0" borderId="0" xfId="0" applyFont="1" applyFill="1"/>
    <xf numFmtId="0" fontId="1" fillId="0" borderId="1" xfId="0" applyFont="1" applyBorder="1"/>
    <xf numFmtId="1" fontId="1" fillId="0" borderId="1" xfId="0" applyNumberFormat="1" applyFont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0" fillId="0" borderId="0" xfId="0" applyBorder="1"/>
    <xf numFmtId="0" fontId="2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3" fillId="0" borderId="2" xfId="0" applyFont="1" applyBorder="1"/>
    <xf numFmtId="0" fontId="2" fillId="0" borderId="2" xfId="0" applyFont="1" applyBorder="1"/>
    <xf numFmtId="3" fontId="2" fillId="0" borderId="2" xfId="0" applyNumberFormat="1" applyFont="1" applyBorder="1"/>
    <xf numFmtId="0" fontId="2" fillId="0" borderId="1" xfId="0" applyFont="1" applyBorder="1"/>
    <xf numFmtId="1" fontId="2" fillId="0" borderId="1" xfId="0" applyNumberFormat="1" applyFont="1" applyBorder="1" applyAlignment="1">
      <alignment horizontal="right"/>
    </xf>
    <xf numFmtId="0" fontId="2" fillId="0" borderId="3" xfId="0" applyFont="1" applyBorder="1"/>
    <xf numFmtId="0" fontId="4" fillId="0" borderId="0" xfId="0" applyFont="1" applyFill="1"/>
    <xf numFmtId="3" fontId="4" fillId="0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/>
    <xf numFmtId="0" fontId="2" fillId="0" borderId="0" xfId="0" applyFont="1" applyFill="1"/>
    <xf numFmtId="3" fontId="2" fillId="0" borderId="0" xfId="0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right"/>
    </xf>
    <xf numFmtId="3" fontId="4" fillId="0" borderId="0" xfId="0" applyNumberFormat="1" applyFont="1" applyFill="1"/>
    <xf numFmtId="165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/>
    <xf numFmtId="165" fontId="2" fillId="0" borderId="0" xfId="0" applyNumberFormat="1" applyFont="1" applyAlignment="1">
      <alignment horizontal="right"/>
    </xf>
    <xf numFmtId="165" fontId="2" fillId="0" borderId="0" xfId="0" applyNumberFormat="1" applyFont="1"/>
    <xf numFmtId="165" fontId="2" fillId="0" borderId="2" xfId="0" applyNumberFormat="1" applyFont="1" applyBorder="1" applyAlignment="1">
      <alignment horizontal="right"/>
    </xf>
    <xf numFmtId="165" fontId="2" fillId="0" borderId="2" xfId="0" applyNumberFormat="1" applyFont="1" applyBorder="1"/>
    <xf numFmtId="165" fontId="2" fillId="0" borderId="2" xfId="0" applyNumberFormat="1" applyFont="1" applyFill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Fill="1"/>
    <xf numFmtId="3" fontId="5" fillId="0" borderId="0" xfId="0" applyNumberFormat="1" applyFont="1"/>
    <xf numFmtId="3" fontId="5" fillId="0" borderId="0" xfId="0" quotePrefix="1" applyNumberFormat="1" applyFont="1" applyAlignment="1">
      <alignment horizontal="right"/>
    </xf>
    <xf numFmtId="3" fontId="5" fillId="0" borderId="0" xfId="0" applyNumberFormat="1" applyFont="1" applyFill="1"/>
    <xf numFmtId="3" fontId="5" fillId="0" borderId="0" xfId="0" quotePrefix="1" applyNumberFormat="1" applyFont="1" applyFill="1" applyAlignment="1">
      <alignment horizontal="right"/>
    </xf>
    <xf numFmtId="3" fontId="0" fillId="0" borderId="0" xfId="0" applyNumberFormat="1"/>
    <xf numFmtId="0" fontId="1" fillId="0" borderId="0" xfId="0" applyFont="1" applyFill="1" applyBorder="1"/>
    <xf numFmtId="1" fontId="2" fillId="0" borderId="2" xfId="0" applyNumberFormat="1" applyFont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Befolkning med andra språk än svenska 2000-2015</a:t>
            </a:r>
          </a:p>
        </c:rich>
      </c:tx>
      <c:layout>
        <c:manualLayout>
          <c:xMode val="edge"/>
          <c:yMode val="edge"/>
          <c:x val="9.5966066398921337E-5"/>
          <c:y val="1.35499916443028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773503886726801E-2"/>
          <c:y val="0.15443250110373288"/>
          <c:w val="0.7534787461912088"/>
          <c:h val="0.71308491368156446"/>
        </c:manualLayout>
      </c:layout>
      <c:lineChart>
        <c:grouping val="standard"/>
        <c:varyColors val="0"/>
        <c:ser>
          <c:idx val="0"/>
          <c:order val="0"/>
          <c:tx>
            <c:strRef>
              <c:f>Blad2!$A$3</c:f>
              <c:strCache>
                <c:ptCount val="1"/>
                <c:pt idx="0">
                  <c:v>Övriga</c:v>
                </c:pt>
              </c:strCache>
            </c:strRef>
          </c:tx>
          <c:spPr>
            <a:ln w="4762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Blad2!$B$2:$Q$2</c:f>
              <c:numCache>
                <c:formatCode>0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 formatCode="General">
                  <c:v>2011</c:v>
                </c:pt>
                <c:pt idx="12" formatCode="General">
                  <c:v>2012</c:v>
                </c:pt>
                <c:pt idx="13" formatCode="General">
                  <c:v>2013</c:v>
                </c:pt>
                <c:pt idx="14" formatCode="General">
                  <c:v>2014</c:v>
                </c:pt>
                <c:pt idx="15" formatCode="General">
                  <c:v>2015</c:v>
                </c:pt>
              </c:numCache>
            </c:numRef>
          </c:cat>
          <c:val>
            <c:numRef>
              <c:f>Blad2!$B$3:$Q$3</c:f>
              <c:numCache>
                <c:formatCode>#,##0</c:formatCode>
                <c:ptCount val="16"/>
                <c:pt idx="0">
                  <c:v>369</c:v>
                </c:pt>
                <c:pt idx="1">
                  <c:v>414</c:v>
                </c:pt>
                <c:pt idx="2">
                  <c:v>495</c:v>
                </c:pt>
                <c:pt idx="3">
                  <c:v>564</c:v>
                </c:pt>
                <c:pt idx="4">
                  <c:v>669</c:v>
                </c:pt>
                <c:pt idx="5">
                  <c:v>786</c:v>
                </c:pt>
                <c:pt idx="6">
                  <c:v>887</c:v>
                </c:pt>
                <c:pt idx="7">
                  <c:v>1022</c:v>
                </c:pt>
                <c:pt idx="8">
                  <c:v>1200</c:v>
                </c:pt>
                <c:pt idx="9">
                  <c:v>1318</c:v>
                </c:pt>
                <c:pt idx="10">
                  <c:v>1461</c:v>
                </c:pt>
                <c:pt idx="11">
                  <c:v>1623</c:v>
                </c:pt>
                <c:pt idx="12">
                  <c:v>1732</c:v>
                </c:pt>
                <c:pt idx="13">
                  <c:v>1850</c:v>
                </c:pt>
                <c:pt idx="14">
                  <c:v>1986</c:v>
                </c:pt>
                <c:pt idx="15">
                  <c:v>2093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Blad2!$A$4</c:f>
              <c:strCache>
                <c:ptCount val="1"/>
                <c:pt idx="0">
                  <c:v>Finska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Blad2!$B$2:$Q$2</c:f>
              <c:numCache>
                <c:formatCode>0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 formatCode="General">
                  <c:v>2011</c:v>
                </c:pt>
                <c:pt idx="12" formatCode="General">
                  <c:v>2012</c:v>
                </c:pt>
                <c:pt idx="13" formatCode="General">
                  <c:v>2013</c:v>
                </c:pt>
                <c:pt idx="14" formatCode="General">
                  <c:v>2014</c:v>
                </c:pt>
                <c:pt idx="15" formatCode="General">
                  <c:v>2015</c:v>
                </c:pt>
              </c:numCache>
            </c:numRef>
          </c:cat>
          <c:val>
            <c:numRef>
              <c:f>Blad2!$B$4:$Q$4</c:f>
              <c:numCache>
                <c:formatCode>#,##0</c:formatCode>
                <c:ptCount val="16"/>
                <c:pt idx="0">
                  <c:v>1238</c:v>
                </c:pt>
                <c:pt idx="1">
                  <c:v>1271</c:v>
                </c:pt>
                <c:pt idx="2">
                  <c:v>1301</c:v>
                </c:pt>
                <c:pt idx="3">
                  <c:v>1298</c:v>
                </c:pt>
                <c:pt idx="4">
                  <c:v>1339</c:v>
                </c:pt>
                <c:pt idx="5">
                  <c:v>1344</c:v>
                </c:pt>
                <c:pt idx="6">
                  <c:v>1352</c:v>
                </c:pt>
                <c:pt idx="7">
                  <c:v>1367</c:v>
                </c:pt>
                <c:pt idx="8">
                  <c:v>1385</c:v>
                </c:pt>
                <c:pt idx="9">
                  <c:v>1388</c:v>
                </c:pt>
                <c:pt idx="10">
                  <c:v>1373</c:v>
                </c:pt>
                <c:pt idx="11">
                  <c:v>1371</c:v>
                </c:pt>
                <c:pt idx="12">
                  <c:v>1371</c:v>
                </c:pt>
                <c:pt idx="13">
                  <c:v>1387</c:v>
                </c:pt>
                <c:pt idx="14">
                  <c:v>1398</c:v>
                </c:pt>
                <c:pt idx="15">
                  <c:v>1363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268864"/>
        <c:axId val="520328320"/>
      </c:lineChart>
      <c:catAx>
        <c:axId val="271268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20328320"/>
        <c:crosses val="autoZero"/>
        <c:auto val="1"/>
        <c:lblAlgn val="ctr"/>
        <c:lblOffset val="100"/>
        <c:tickLblSkip val="1"/>
        <c:noMultiLvlLbl val="0"/>
      </c:catAx>
      <c:valAx>
        <c:axId val="520328320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26045670250998E-4"/>
              <c:y val="7.18165285519085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71268864"/>
        <c:crosses val="autoZero"/>
        <c:crossBetween val="between"/>
        <c:majorUnit val="5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490132289222529"/>
          <c:y val="0.23656767623148231"/>
          <c:w val="0.13682016438987177"/>
          <c:h val="0.3019461893106057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47</xdr:row>
      <xdr:rowOff>104775</xdr:rowOff>
    </xdr:from>
    <xdr:to>
      <xdr:col>14</xdr:col>
      <xdr:colOff>85725</xdr:colOff>
      <xdr:row>63</xdr:row>
      <xdr:rowOff>95250</xdr:rowOff>
    </xdr:to>
    <xdr:graphicFrame macro="">
      <xdr:nvGraphicFramePr>
        <xdr:cNvPr id="10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1"/>
  <sheetViews>
    <sheetView showGridLines="0" tabSelected="1" zoomScaleNormal="100" workbookViewId="0"/>
  </sheetViews>
  <sheetFormatPr defaultRowHeight="12.75" x14ac:dyDescent="0.2"/>
  <cols>
    <col min="1" max="1" width="4.42578125" style="7" customWidth="1"/>
    <col min="2" max="2" width="7.5703125" style="7" customWidth="1"/>
    <col min="3" max="3" width="5.7109375" style="7" customWidth="1"/>
    <col min="4" max="4" width="5.42578125" style="8" customWidth="1"/>
    <col min="5" max="6" width="5.42578125" style="9" customWidth="1"/>
    <col min="7" max="18" width="5.42578125" style="7" customWidth="1"/>
    <col min="19" max="20" width="9.140625" style="7"/>
    <col min="23" max="16384" width="9.140625" style="7"/>
  </cols>
  <sheetData>
    <row r="1" spans="1:30" x14ac:dyDescent="0.2">
      <c r="A1" s="7" t="s">
        <v>6</v>
      </c>
      <c r="T1" s="9"/>
    </row>
    <row r="2" spans="1:30" ht="24.75" customHeight="1" thickBot="1" x14ac:dyDescent="0.25">
      <c r="A2" s="10" t="s">
        <v>41</v>
      </c>
      <c r="B2" s="11"/>
      <c r="C2" s="11"/>
      <c r="D2" s="40"/>
      <c r="E2" s="12"/>
      <c r="F2" s="12"/>
      <c r="G2" s="11"/>
      <c r="H2" s="11"/>
      <c r="I2" s="11"/>
      <c r="J2" s="11"/>
      <c r="K2" s="11"/>
      <c r="L2" s="11"/>
      <c r="M2" s="11"/>
    </row>
    <row r="3" spans="1:30" ht="12" customHeight="1" x14ac:dyDescent="0.2">
      <c r="A3" s="13" t="s">
        <v>2</v>
      </c>
      <c r="B3" s="13"/>
      <c r="C3" s="14">
        <v>2000</v>
      </c>
      <c r="D3" s="14">
        <v>2001</v>
      </c>
      <c r="E3" s="14">
        <v>2002</v>
      </c>
      <c r="F3" s="14">
        <v>2003</v>
      </c>
      <c r="G3" s="14">
        <v>2004</v>
      </c>
      <c r="H3" s="14">
        <v>2005</v>
      </c>
      <c r="I3" s="14">
        <v>2006</v>
      </c>
      <c r="J3" s="14">
        <v>2007</v>
      </c>
      <c r="K3" s="14">
        <v>2008</v>
      </c>
      <c r="L3" s="14">
        <v>2009</v>
      </c>
      <c r="M3" s="14">
        <v>2010</v>
      </c>
      <c r="N3" s="15">
        <v>2011</v>
      </c>
      <c r="O3" s="15">
        <v>2012</v>
      </c>
      <c r="P3" s="15">
        <v>2013</v>
      </c>
      <c r="Q3" s="15">
        <v>2014</v>
      </c>
      <c r="R3" s="15">
        <v>2015</v>
      </c>
    </row>
    <row r="4" spans="1:30" ht="12" customHeight="1" x14ac:dyDescent="0.2">
      <c r="A4" s="16" t="s">
        <v>0</v>
      </c>
      <c r="B4" s="16"/>
      <c r="C4" s="17">
        <f t="shared" ref="C4:Q4" si="0">SUM(C5:C41)</f>
        <v>25776</v>
      </c>
      <c r="D4" s="17">
        <f t="shared" si="0"/>
        <v>26008</v>
      </c>
      <c r="E4" s="17">
        <f t="shared" si="0"/>
        <v>26257</v>
      </c>
      <c r="F4" s="17">
        <f t="shared" si="0"/>
        <v>26347</v>
      </c>
      <c r="G4" s="17">
        <f t="shared" si="0"/>
        <v>26530</v>
      </c>
      <c r="H4" s="17">
        <f t="shared" si="0"/>
        <v>26766</v>
      </c>
      <c r="I4" s="17">
        <f t="shared" si="0"/>
        <v>26923</v>
      </c>
      <c r="J4" s="17">
        <f t="shared" si="0"/>
        <v>27153</v>
      </c>
      <c r="K4" s="17">
        <f t="shared" si="0"/>
        <v>27456</v>
      </c>
      <c r="L4" s="17">
        <f t="shared" si="0"/>
        <v>27734</v>
      </c>
      <c r="M4" s="17">
        <f t="shared" si="0"/>
        <v>28007</v>
      </c>
      <c r="N4" s="17">
        <f t="shared" si="0"/>
        <v>28355</v>
      </c>
      <c r="O4" s="17">
        <f t="shared" si="0"/>
        <v>28502</v>
      </c>
      <c r="P4" s="17">
        <f t="shared" si="0"/>
        <v>28666</v>
      </c>
      <c r="Q4" s="17">
        <f t="shared" si="0"/>
        <v>28916</v>
      </c>
      <c r="R4" s="17">
        <f>SUM(R5:R41)</f>
        <v>28983</v>
      </c>
    </row>
    <row r="5" spans="1:30" ht="12" customHeight="1" x14ac:dyDescent="0.2">
      <c r="A5" s="7" t="s">
        <v>3</v>
      </c>
      <c r="C5" s="18">
        <v>24169</v>
      </c>
      <c r="D5" s="18">
        <v>24323</v>
      </c>
      <c r="E5" s="18">
        <v>24461</v>
      </c>
      <c r="F5" s="18">
        <v>24485</v>
      </c>
      <c r="G5" s="18">
        <v>24522</v>
      </c>
      <c r="H5" s="18">
        <v>24636</v>
      </c>
      <c r="I5" s="9">
        <v>24684</v>
      </c>
      <c r="J5" s="9">
        <v>24764</v>
      </c>
      <c r="K5" s="9">
        <v>24871</v>
      </c>
      <c r="L5" s="9">
        <v>25028</v>
      </c>
      <c r="M5" s="9">
        <v>25173</v>
      </c>
      <c r="N5" s="9">
        <v>25361</v>
      </c>
      <c r="O5" s="19">
        <v>25399</v>
      </c>
      <c r="P5" s="19">
        <v>25429</v>
      </c>
      <c r="Q5" s="19">
        <v>25532</v>
      </c>
      <c r="R5" s="19">
        <v>25527</v>
      </c>
      <c r="S5" s="38"/>
      <c r="T5" s="38"/>
    </row>
    <row r="6" spans="1:30" s="20" customFormat="1" ht="12" customHeight="1" x14ac:dyDescent="0.2">
      <c r="A6" s="20" t="s">
        <v>4</v>
      </c>
      <c r="C6" s="21">
        <v>1238</v>
      </c>
      <c r="D6" s="21">
        <v>1271</v>
      </c>
      <c r="E6" s="21">
        <v>1301</v>
      </c>
      <c r="F6" s="21">
        <v>1298</v>
      </c>
      <c r="G6" s="21">
        <v>1339</v>
      </c>
      <c r="H6" s="21">
        <v>1344</v>
      </c>
      <c r="I6" s="19">
        <v>1352</v>
      </c>
      <c r="J6" s="19">
        <v>1367</v>
      </c>
      <c r="K6" s="19">
        <v>1385</v>
      </c>
      <c r="L6" s="19">
        <v>1388</v>
      </c>
      <c r="M6" s="19">
        <v>1373</v>
      </c>
      <c r="N6" s="19">
        <v>1371</v>
      </c>
      <c r="O6" s="19">
        <v>1371</v>
      </c>
      <c r="P6" s="19">
        <v>1387</v>
      </c>
      <c r="Q6" s="19">
        <v>1398</v>
      </c>
      <c r="R6" s="19">
        <v>1363</v>
      </c>
      <c r="S6" s="38"/>
      <c r="T6" s="38"/>
      <c r="W6" s="7"/>
    </row>
    <row r="7" spans="1:30" s="20" customFormat="1" ht="12" customHeight="1" x14ac:dyDescent="0.2">
      <c r="A7" s="20" t="s">
        <v>16</v>
      </c>
      <c r="C7" s="21">
        <v>2</v>
      </c>
      <c r="D7" s="21">
        <v>2</v>
      </c>
      <c r="E7" s="21">
        <v>4</v>
      </c>
      <c r="F7" s="21">
        <v>7</v>
      </c>
      <c r="G7" s="21">
        <v>15</v>
      </c>
      <c r="H7" s="21">
        <v>29</v>
      </c>
      <c r="I7" s="19">
        <v>46</v>
      </c>
      <c r="J7" s="19">
        <v>87</v>
      </c>
      <c r="K7" s="19">
        <v>116</v>
      </c>
      <c r="L7" s="19">
        <v>127</v>
      </c>
      <c r="M7" s="19">
        <v>166</v>
      </c>
      <c r="N7" s="7">
        <v>197</v>
      </c>
      <c r="O7" s="20">
        <v>231</v>
      </c>
      <c r="P7" s="20">
        <v>258</v>
      </c>
      <c r="Q7" s="20">
        <v>295</v>
      </c>
      <c r="R7" s="20">
        <v>329</v>
      </c>
      <c r="S7" s="38"/>
      <c r="T7" s="38"/>
      <c r="U7"/>
      <c r="W7" s="7"/>
      <c r="X7" s="7"/>
      <c r="Y7" s="7"/>
      <c r="Z7" s="7"/>
      <c r="AA7" s="7"/>
      <c r="AB7" s="7"/>
      <c r="AC7" s="7"/>
      <c r="AD7" s="7"/>
    </row>
    <row r="8" spans="1:30" s="20" customFormat="1" ht="12" customHeight="1" x14ac:dyDescent="0.2">
      <c r="A8" s="20" t="s">
        <v>10</v>
      </c>
      <c r="C8" s="21">
        <v>5</v>
      </c>
      <c r="D8" s="21">
        <v>9</v>
      </c>
      <c r="E8" s="22">
        <v>9</v>
      </c>
      <c r="F8" s="21">
        <v>15</v>
      </c>
      <c r="G8" s="21">
        <v>38</v>
      </c>
      <c r="H8" s="21">
        <v>64</v>
      </c>
      <c r="I8" s="19">
        <v>77</v>
      </c>
      <c r="J8" s="19">
        <v>94</v>
      </c>
      <c r="K8" s="19">
        <v>115</v>
      </c>
      <c r="L8" s="19">
        <v>159</v>
      </c>
      <c r="M8" s="19">
        <v>195</v>
      </c>
      <c r="N8" s="20">
        <v>231</v>
      </c>
      <c r="O8" s="20">
        <v>243</v>
      </c>
      <c r="P8" s="20">
        <v>269</v>
      </c>
      <c r="Q8" s="20">
        <v>295</v>
      </c>
      <c r="R8" s="20">
        <v>315</v>
      </c>
      <c r="S8" s="38"/>
      <c r="T8" s="38"/>
    </row>
    <row r="9" spans="1:30" s="20" customFormat="1" ht="12" customHeight="1" x14ac:dyDescent="0.2">
      <c r="A9" s="20" t="s">
        <v>8</v>
      </c>
      <c r="C9" s="21">
        <v>23</v>
      </c>
      <c r="D9" s="21">
        <v>32</v>
      </c>
      <c r="E9" s="22">
        <v>47</v>
      </c>
      <c r="F9" s="21">
        <v>57</v>
      </c>
      <c r="G9" s="21">
        <v>60</v>
      </c>
      <c r="H9" s="21">
        <v>79</v>
      </c>
      <c r="I9" s="19">
        <v>94</v>
      </c>
      <c r="J9" s="19">
        <v>102</v>
      </c>
      <c r="K9" s="19">
        <v>112</v>
      </c>
      <c r="L9" s="19">
        <v>126</v>
      </c>
      <c r="M9" s="19">
        <v>138</v>
      </c>
      <c r="N9" s="20">
        <v>145</v>
      </c>
      <c r="O9" s="20">
        <v>156</v>
      </c>
      <c r="P9" s="20">
        <v>171</v>
      </c>
      <c r="Q9" s="20">
        <v>194</v>
      </c>
      <c r="R9" s="20">
        <v>193</v>
      </c>
      <c r="S9" s="38"/>
      <c r="T9" s="38"/>
    </row>
    <row r="10" spans="1:30" s="20" customFormat="1" ht="17.25" customHeight="1" x14ac:dyDescent="0.2">
      <c r="A10" s="20" t="s">
        <v>9</v>
      </c>
      <c r="C10" s="22">
        <v>26</v>
      </c>
      <c r="D10" s="21">
        <v>33</v>
      </c>
      <c r="E10" s="22">
        <v>46</v>
      </c>
      <c r="F10" s="21">
        <v>50</v>
      </c>
      <c r="G10" s="21">
        <v>54</v>
      </c>
      <c r="H10" s="21">
        <v>66</v>
      </c>
      <c r="I10" s="19">
        <v>73</v>
      </c>
      <c r="J10" s="19">
        <v>84</v>
      </c>
      <c r="K10" s="19">
        <v>89</v>
      </c>
      <c r="L10" s="19">
        <v>101</v>
      </c>
      <c r="M10" s="9">
        <v>103</v>
      </c>
      <c r="N10" s="19">
        <v>114</v>
      </c>
      <c r="O10" s="19">
        <v>115</v>
      </c>
      <c r="P10" s="19">
        <v>123</v>
      </c>
      <c r="Q10" s="19">
        <v>139</v>
      </c>
      <c r="R10" s="19">
        <v>140</v>
      </c>
      <c r="S10" s="38"/>
      <c r="T10" s="38"/>
      <c r="U10"/>
    </row>
    <row r="11" spans="1:30" s="20" customFormat="1" ht="12" customHeight="1" x14ac:dyDescent="0.2">
      <c r="A11" s="20" t="s">
        <v>14</v>
      </c>
      <c r="C11" s="21">
        <v>12</v>
      </c>
      <c r="D11" s="21">
        <v>14</v>
      </c>
      <c r="E11" s="22">
        <v>25</v>
      </c>
      <c r="F11" s="21">
        <v>29</v>
      </c>
      <c r="G11" s="21">
        <v>36</v>
      </c>
      <c r="H11" s="21">
        <v>39</v>
      </c>
      <c r="I11" s="19">
        <v>49</v>
      </c>
      <c r="J11" s="19">
        <v>68</v>
      </c>
      <c r="K11" s="19">
        <v>87</v>
      </c>
      <c r="L11" s="19">
        <v>95</v>
      </c>
      <c r="M11" s="9">
        <v>104</v>
      </c>
      <c r="N11" s="9">
        <v>113</v>
      </c>
      <c r="O11" s="9">
        <v>126</v>
      </c>
      <c r="P11" s="9">
        <v>132</v>
      </c>
      <c r="Q11" s="9">
        <v>135</v>
      </c>
      <c r="R11" s="9">
        <v>137</v>
      </c>
      <c r="S11"/>
      <c r="T11" s="38"/>
      <c r="U11"/>
    </row>
    <row r="12" spans="1:30" s="20" customFormat="1" ht="12" customHeight="1" x14ac:dyDescent="0.2">
      <c r="A12" s="20" t="s">
        <v>7</v>
      </c>
      <c r="C12" s="21">
        <v>69</v>
      </c>
      <c r="D12" s="21">
        <v>73</v>
      </c>
      <c r="E12" s="21">
        <v>80</v>
      </c>
      <c r="F12" s="21">
        <v>78</v>
      </c>
      <c r="G12" s="21">
        <v>77</v>
      </c>
      <c r="H12" s="21">
        <v>82</v>
      </c>
      <c r="I12" s="19">
        <v>80</v>
      </c>
      <c r="J12" s="19">
        <v>88</v>
      </c>
      <c r="K12" s="19">
        <v>99</v>
      </c>
      <c r="L12" s="19">
        <v>99</v>
      </c>
      <c r="M12" s="19">
        <v>97</v>
      </c>
      <c r="N12" s="9">
        <v>107</v>
      </c>
      <c r="O12" s="9">
        <v>104</v>
      </c>
      <c r="P12" s="9">
        <v>109</v>
      </c>
      <c r="Q12" s="9">
        <v>111</v>
      </c>
      <c r="R12" s="9">
        <v>118</v>
      </c>
      <c r="S12"/>
      <c r="T12" s="38"/>
    </row>
    <row r="13" spans="1:30" s="20" customFormat="1" ht="12" customHeight="1" x14ac:dyDescent="0.2">
      <c r="A13" s="20" t="s">
        <v>11</v>
      </c>
      <c r="C13" s="21">
        <v>31</v>
      </c>
      <c r="D13" s="21">
        <v>31</v>
      </c>
      <c r="E13" s="21">
        <v>31</v>
      </c>
      <c r="F13" s="21">
        <v>41</v>
      </c>
      <c r="G13" s="21">
        <v>50</v>
      </c>
      <c r="H13" s="21">
        <v>54</v>
      </c>
      <c r="I13" s="19">
        <v>58</v>
      </c>
      <c r="J13" s="19">
        <v>64</v>
      </c>
      <c r="K13" s="19">
        <v>68</v>
      </c>
      <c r="L13" s="19">
        <v>78</v>
      </c>
      <c r="M13" s="9">
        <v>76</v>
      </c>
      <c r="N13" s="9">
        <v>85</v>
      </c>
      <c r="O13" s="9">
        <v>88</v>
      </c>
      <c r="P13" s="9">
        <v>92</v>
      </c>
      <c r="Q13" s="9">
        <v>96</v>
      </c>
      <c r="R13" s="9">
        <v>95</v>
      </c>
      <c r="S13"/>
      <c r="T13" s="38"/>
      <c r="U13"/>
      <c r="W13" s="7"/>
      <c r="X13" s="7"/>
      <c r="Y13" s="7"/>
      <c r="Z13" s="7"/>
      <c r="AA13" s="7"/>
      <c r="AB13" s="7"/>
      <c r="AC13" s="7"/>
      <c r="AD13" s="7"/>
    </row>
    <row r="14" spans="1:30" s="20" customFormat="1" ht="12" customHeight="1" x14ac:dyDescent="0.2">
      <c r="A14" s="20" t="s">
        <v>12</v>
      </c>
      <c r="C14" s="21">
        <v>18</v>
      </c>
      <c r="D14" s="21">
        <v>27</v>
      </c>
      <c r="E14" s="22">
        <v>40</v>
      </c>
      <c r="F14" s="21">
        <v>45</v>
      </c>
      <c r="G14" s="21">
        <v>49</v>
      </c>
      <c r="H14" s="21">
        <v>47</v>
      </c>
      <c r="I14" s="19">
        <v>48</v>
      </c>
      <c r="J14" s="19">
        <v>48</v>
      </c>
      <c r="K14" s="19">
        <v>70</v>
      </c>
      <c r="L14" s="19">
        <v>67</v>
      </c>
      <c r="M14" s="19">
        <v>63</v>
      </c>
      <c r="N14" s="19">
        <v>65</v>
      </c>
      <c r="O14" s="19">
        <v>73</v>
      </c>
      <c r="P14" s="19">
        <v>72</v>
      </c>
      <c r="Q14" s="19">
        <v>67</v>
      </c>
      <c r="R14" s="19">
        <v>60</v>
      </c>
      <c r="S14"/>
      <c r="T14" s="38"/>
      <c r="U14"/>
    </row>
    <row r="15" spans="1:30" s="20" customFormat="1" ht="17.25" customHeight="1" x14ac:dyDescent="0.2">
      <c r="A15" s="20" t="s">
        <v>19</v>
      </c>
      <c r="C15" s="21">
        <v>10</v>
      </c>
      <c r="D15" s="21">
        <v>12</v>
      </c>
      <c r="E15" s="21">
        <v>14</v>
      </c>
      <c r="F15" s="21">
        <v>13</v>
      </c>
      <c r="G15" s="21">
        <v>16</v>
      </c>
      <c r="H15" s="21">
        <v>20</v>
      </c>
      <c r="I15" s="19">
        <v>22</v>
      </c>
      <c r="J15" s="19">
        <v>30</v>
      </c>
      <c r="K15" s="19">
        <v>42</v>
      </c>
      <c r="L15" s="19">
        <v>44</v>
      </c>
      <c r="M15" s="9">
        <v>50</v>
      </c>
      <c r="N15" s="19">
        <v>54</v>
      </c>
      <c r="O15" s="19">
        <v>56</v>
      </c>
      <c r="P15" s="19">
        <v>60</v>
      </c>
      <c r="Q15" s="19">
        <v>58</v>
      </c>
      <c r="R15" s="19">
        <v>60</v>
      </c>
      <c r="S15"/>
      <c r="T15" s="38"/>
      <c r="W15" s="7"/>
      <c r="X15" s="7"/>
      <c r="Y15" s="7"/>
      <c r="Z15" s="7"/>
      <c r="AA15" s="7"/>
      <c r="AB15" s="7"/>
      <c r="AC15" s="7"/>
      <c r="AD15" s="7"/>
    </row>
    <row r="16" spans="1:30" s="20" customFormat="1" ht="12" customHeight="1" x14ac:dyDescent="0.2">
      <c r="A16" s="20" t="s">
        <v>21</v>
      </c>
      <c r="C16" s="21">
        <v>17</v>
      </c>
      <c r="D16" s="21">
        <v>14</v>
      </c>
      <c r="E16" s="21">
        <v>16</v>
      </c>
      <c r="F16" s="21">
        <v>16</v>
      </c>
      <c r="G16" s="21">
        <v>18</v>
      </c>
      <c r="H16" s="21">
        <v>16</v>
      </c>
      <c r="I16" s="19">
        <v>17</v>
      </c>
      <c r="J16" s="19">
        <v>22</v>
      </c>
      <c r="K16" s="19">
        <v>29</v>
      </c>
      <c r="L16" s="19">
        <v>31</v>
      </c>
      <c r="M16" s="9">
        <v>36</v>
      </c>
      <c r="N16" s="19">
        <v>35</v>
      </c>
      <c r="O16" s="19">
        <v>34</v>
      </c>
      <c r="P16" s="19">
        <v>38</v>
      </c>
      <c r="Q16" s="19">
        <v>40</v>
      </c>
      <c r="R16" s="19">
        <v>60</v>
      </c>
      <c r="S16"/>
      <c r="T16" s="38"/>
      <c r="U16"/>
    </row>
    <row r="17" spans="1:30" s="20" customFormat="1" ht="12" customHeight="1" x14ac:dyDescent="0.2">
      <c r="A17" s="20" t="s">
        <v>17</v>
      </c>
      <c r="C17" s="21">
        <v>11</v>
      </c>
      <c r="D17" s="21">
        <v>13</v>
      </c>
      <c r="E17" s="21">
        <v>13</v>
      </c>
      <c r="F17" s="21">
        <v>17</v>
      </c>
      <c r="G17" s="21">
        <v>24</v>
      </c>
      <c r="H17" s="21">
        <v>27</v>
      </c>
      <c r="I17" s="19">
        <v>34</v>
      </c>
      <c r="J17" s="19">
        <v>40</v>
      </c>
      <c r="K17" s="19">
        <v>43</v>
      </c>
      <c r="L17" s="19">
        <v>44</v>
      </c>
      <c r="M17" s="19">
        <v>46</v>
      </c>
      <c r="N17" s="19">
        <v>49</v>
      </c>
      <c r="O17" s="19">
        <v>51</v>
      </c>
      <c r="P17" s="19">
        <v>49</v>
      </c>
      <c r="Q17" s="19">
        <v>53</v>
      </c>
      <c r="R17" s="19">
        <v>59</v>
      </c>
      <c r="S17"/>
      <c r="T17" s="38"/>
      <c r="U17"/>
    </row>
    <row r="18" spans="1:30" s="20" customFormat="1" ht="12" customHeight="1" x14ac:dyDescent="0.2">
      <c r="A18" s="20" t="s">
        <v>15</v>
      </c>
      <c r="C18" s="21">
        <v>27</v>
      </c>
      <c r="D18" s="21">
        <v>28</v>
      </c>
      <c r="E18" s="21">
        <v>25</v>
      </c>
      <c r="F18" s="21">
        <v>25</v>
      </c>
      <c r="G18" s="21">
        <v>40</v>
      </c>
      <c r="H18" s="21">
        <v>37</v>
      </c>
      <c r="I18" s="19">
        <v>36</v>
      </c>
      <c r="J18" s="19">
        <v>34</v>
      </c>
      <c r="K18" s="19">
        <v>47</v>
      </c>
      <c r="L18" s="19">
        <v>44</v>
      </c>
      <c r="M18" s="19">
        <v>43</v>
      </c>
      <c r="N18" s="9">
        <v>45</v>
      </c>
      <c r="O18" s="9">
        <v>48</v>
      </c>
      <c r="P18" s="9">
        <v>50</v>
      </c>
      <c r="Q18" s="9">
        <v>49</v>
      </c>
      <c r="R18" s="9">
        <v>51</v>
      </c>
      <c r="S18"/>
      <c r="T18" s="38"/>
      <c r="U18"/>
    </row>
    <row r="19" spans="1:30" s="20" customFormat="1" ht="12" customHeight="1" x14ac:dyDescent="0.2">
      <c r="A19" s="20" t="s">
        <v>18</v>
      </c>
      <c r="C19" s="21">
        <v>16</v>
      </c>
      <c r="D19" s="21">
        <v>17</v>
      </c>
      <c r="E19" s="21">
        <v>18</v>
      </c>
      <c r="F19" s="21">
        <v>20</v>
      </c>
      <c r="G19" s="21">
        <v>21</v>
      </c>
      <c r="H19" s="21">
        <v>21</v>
      </c>
      <c r="I19" s="19">
        <v>23</v>
      </c>
      <c r="J19" s="19">
        <v>27</v>
      </c>
      <c r="K19" s="19">
        <v>27</v>
      </c>
      <c r="L19" s="19">
        <v>24</v>
      </c>
      <c r="M19" s="9">
        <v>32</v>
      </c>
      <c r="N19" s="9">
        <v>32</v>
      </c>
      <c r="O19" s="9">
        <v>39</v>
      </c>
      <c r="P19" s="9">
        <v>34</v>
      </c>
      <c r="Q19" s="9">
        <v>39</v>
      </c>
      <c r="R19" s="9">
        <v>39</v>
      </c>
      <c r="S19"/>
      <c r="T19" s="38"/>
      <c r="U19"/>
      <c r="W19" s="7"/>
      <c r="X19" s="7"/>
      <c r="Y19" s="7"/>
      <c r="Z19" s="7"/>
      <c r="AA19" s="7"/>
      <c r="AB19" s="7"/>
      <c r="AC19" s="7"/>
      <c r="AD19" s="7"/>
    </row>
    <row r="20" spans="1:30" s="20" customFormat="1" ht="17.25" customHeight="1" x14ac:dyDescent="0.2">
      <c r="A20" s="20" t="s">
        <v>13</v>
      </c>
      <c r="C20" s="21">
        <v>36</v>
      </c>
      <c r="D20" s="21">
        <v>36</v>
      </c>
      <c r="E20" s="21">
        <v>34</v>
      </c>
      <c r="F20" s="21">
        <v>36</v>
      </c>
      <c r="G20" s="21">
        <v>35</v>
      </c>
      <c r="H20" s="21">
        <v>37</v>
      </c>
      <c r="I20" s="19">
        <v>40</v>
      </c>
      <c r="J20" s="19">
        <v>37</v>
      </c>
      <c r="K20" s="19">
        <v>40</v>
      </c>
      <c r="L20" s="19">
        <v>36</v>
      </c>
      <c r="M20" s="19">
        <v>34</v>
      </c>
      <c r="N20" s="9">
        <v>35</v>
      </c>
      <c r="O20" s="9">
        <v>37</v>
      </c>
      <c r="P20" s="9">
        <v>37</v>
      </c>
      <c r="Q20" s="9">
        <v>38</v>
      </c>
      <c r="R20" s="9">
        <v>37</v>
      </c>
      <c r="S20"/>
      <c r="T20" s="38"/>
      <c r="U20"/>
    </row>
    <row r="21" spans="1:30" s="20" customFormat="1" ht="12" customHeight="1" x14ac:dyDescent="0.2">
      <c r="A21" s="20" t="s">
        <v>20</v>
      </c>
      <c r="C21" s="21" t="s">
        <v>1</v>
      </c>
      <c r="D21" s="21" t="s">
        <v>1</v>
      </c>
      <c r="E21" s="21">
        <v>3</v>
      </c>
      <c r="F21" s="21">
        <v>4</v>
      </c>
      <c r="G21" s="21">
        <v>11</v>
      </c>
      <c r="H21" s="21">
        <v>18</v>
      </c>
      <c r="I21" s="19">
        <v>23</v>
      </c>
      <c r="J21" s="19">
        <v>22</v>
      </c>
      <c r="K21" s="19">
        <v>22</v>
      </c>
      <c r="L21" s="19">
        <v>26</v>
      </c>
      <c r="M21" s="19">
        <v>33</v>
      </c>
      <c r="N21" s="19">
        <v>38</v>
      </c>
      <c r="O21" s="19">
        <v>39</v>
      </c>
      <c r="P21" s="19">
        <v>39</v>
      </c>
      <c r="Q21" s="19">
        <v>34</v>
      </c>
      <c r="R21" s="19">
        <v>36</v>
      </c>
      <c r="S21"/>
      <c r="T21" s="38"/>
    </row>
    <row r="22" spans="1:30" s="20" customFormat="1" ht="12" customHeight="1" x14ac:dyDescent="0.2">
      <c r="A22" s="20" t="s">
        <v>24</v>
      </c>
      <c r="C22" s="21" t="s">
        <v>1</v>
      </c>
      <c r="D22" s="21" t="s">
        <v>1</v>
      </c>
      <c r="E22" s="21">
        <v>6</v>
      </c>
      <c r="F22" s="21">
        <v>12</v>
      </c>
      <c r="G22" s="21">
        <v>11</v>
      </c>
      <c r="H22" s="21">
        <v>11</v>
      </c>
      <c r="I22" s="19">
        <v>14</v>
      </c>
      <c r="J22" s="19">
        <v>18</v>
      </c>
      <c r="K22" s="19">
        <v>22</v>
      </c>
      <c r="L22" s="19">
        <v>25</v>
      </c>
      <c r="M22" s="9">
        <v>28</v>
      </c>
      <c r="N22" s="9">
        <v>28</v>
      </c>
      <c r="O22" s="9">
        <v>30</v>
      </c>
      <c r="P22" s="9">
        <v>32</v>
      </c>
      <c r="Q22" s="9">
        <v>32</v>
      </c>
      <c r="R22" s="9">
        <v>35</v>
      </c>
      <c r="S22"/>
      <c r="T22" s="38"/>
      <c r="U22"/>
    </row>
    <row r="23" spans="1:30" s="20" customFormat="1" ht="12" customHeight="1" x14ac:dyDescent="0.2">
      <c r="A23" s="20" t="s">
        <v>30</v>
      </c>
      <c r="C23" s="22" t="s">
        <v>1</v>
      </c>
      <c r="D23" s="21">
        <v>1</v>
      </c>
      <c r="E23" s="21">
        <v>2</v>
      </c>
      <c r="F23" s="21">
        <v>7</v>
      </c>
      <c r="G23" s="21">
        <v>7</v>
      </c>
      <c r="H23" s="21">
        <v>12</v>
      </c>
      <c r="I23" s="21">
        <v>15</v>
      </c>
      <c r="J23" s="21">
        <v>15</v>
      </c>
      <c r="K23" s="21">
        <v>15</v>
      </c>
      <c r="L23" s="19">
        <v>16</v>
      </c>
      <c r="M23" s="9">
        <v>17</v>
      </c>
      <c r="N23" s="9">
        <v>21</v>
      </c>
      <c r="O23" s="9">
        <v>24</v>
      </c>
      <c r="P23" s="9">
        <v>26</v>
      </c>
      <c r="Q23" s="9">
        <v>26</v>
      </c>
      <c r="R23" s="9">
        <v>27</v>
      </c>
      <c r="S23"/>
      <c r="T23" s="38"/>
      <c r="U23"/>
    </row>
    <row r="24" spans="1:30" s="20" customFormat="1" ht="12" customHeight="1" x14ac:dyDescent="0.2">
      <c r="A24" s="20" t="s">
        <v>33</v>
      </c>
      <c r="C24" s="21">
        <v>2</v>
      </c>
      <c r="D24" s="21">
        <v>2</v>
      </c>
      <c r="E24" s="21">
        <v>2</v>
      </c>
      <c r="F24" s="21">
        <v>4</v>
      </c>
      <c r="G24" s="21">
        <v>4</v>
      </c>
      <c r="H24" s="21">
        <v>4</v>
      </c>
      <c r="I24" s="21">
        <v>4</v>
      </c>
      <c r="J24" s="21">
        <v>4</v>
      </c>
      <c r="K24" s="21">
        <v>4</v>
      </c>
      <c r="L24" s="19">
        <v>6</v>
      </c>
      <c r="M24" s="9">
        <v>18</v>
      </c>
      <c r="N24" s="9">
        <v>21</v>
      </c>
      <c r="O24" s="9">
        <v>27</v>
      </c>
      <c r="P24" s="9">
        <v>26</v>
      </c>
      <c r="Q24" s="9">
        <v>27</v>
      </c>
      <c r="R24" s="9">
        <v>26</v>
      </c>
      <c r="S24"/>
      <c r="T24" s="38"/>
    </row>
    <row r="25" spans="1:30" s="20" customFormat="1" ht="17.25" customHeight="1" x14ac:dyDescent="0.2">
      <c r="A25" s="20" t="s">
        <v>38</v>
      </c>
      <c r="C25" s="21">
        <v>1</v>
      </c>
      <c r="D25" s="21">
        <v>2</v>
      </c>
      <c r="E25" s="21">
        <v>1</v>
      </c>
      <c r="F25" s="21">
        <v>1</v>
      </c>
      <c r="G25" s="21">
        <v>1</v>
      </c>
      <c r="H25" s="21">
        <v>2</v>
      </c>
      <c r="I25" s="19">
        <v>5</v>
      </c>
      <c r="J25" s="19">
        <v>10</v>
      </c>
      <c r="K25" s="19">
        <v>11</v>
      </c>
      <c r="L25" s="19">
        <v>8</v>
      </c>
      <c r="M25" s="19">
        <v>5</v>
      </c>
      <c r="N25" s="19">
        <v>6</v>
      </c>
      <c r="O25" s="19">
        <v>6</v>
      </c>
      <c r="P25" s="19">
        <v>13</v>
      </c>
      <c r="Q25" s="19">
        <v>20</v>
      </c>
      <c r="R25" s="19">
        <v>23</v>
      </c>
      <c r="S25"/>
      <c r="T25" s="38"/>
      <c r="U25"/>
    </row>
    <row r="26" spans="1:30" s="20" customFormat="1" ht="12" customHeight="1" x14ac:dyDescent="0.2">
      <c r="A26" s="20" t="s">
        <v>31</v>
      </c>
      <c r="C26" s="21">
        <v>3</v>
      </c>
      <c r="D26" s="21">
        <v>3</v>
      </c>
      <c r="E26" s="21">
        <v>1</v>
      </c>
      <c r="F26" s="21">
        <v>6</v>
      </c>
      <c r="G26" s="21">
        <v>8</v>
      </c>
      <c r="H26" s="21">
        <v>9</v>
      </c>
      <c r="I26" s="21">
        <v>10</v>
      </c>
      <c r="J26" s="21">
        <v>10</v>
      </c>
      <c r="K26" s="21">
        <v>12</v>
      </c>
      <c r="L26" s="19">
        <v>17</v>
      </c>
      <c r="M26" s="9">
        <v>16</v>
      </c>
      <c r="N26" s="19">
        <v>18</v>
      </c>
      <c r="O26" s="19">
        <v>17</v>
      </c>
      <c r="P26" s="19">
        <v>17</v>
      </c>
      <c r="Q26" s="19">
        <v>19</v>
      </c>
      <c r="R26" s="19">
        <v>20</v>
      </c>
      <c r="S26"/>
      <c r="T26" s="38"/>
      <c r="U26"/>
      <c r="W26" s="7"/>
      <c r="X26" s="7"/>
      <c r="Y26" s="7"/>
      <c r="Z26" s="7"/>
      <c r="AA26" s="7"/>
      <c r="AB26" s="7"/>
      <c r="AC26" s="7"/>
      <c r="AD26" s="7"/>
    </row>
    <row r="27" spans="1:30" s="20" customFormat="1" ht="12" customHeight="1" x14ac:dyDescent="0.2">
      <c r="A27" s="20" t="s">
        <v>32</v>
      </c>
      <c r="C27" s="21">
        <v>1</v>
      </c>
      <c r="D27" s="21">
        <v>8</v>
      </c>
      <c r="E27" s="21">
        <v>8</v>
      </c>
      <c r="F27" s="21">
        <v>8</v>
      </c>
      <c r="G27" s="21">
        <v>8</v>
      </c>
      <c r="H27" s="21">
        <v>9</v>
      </c>
      <c r="I27" s="21">
        <v>11</v>
      </c>
      <c r="J27" s="21">
        <v>12</v>
      </c>
      <c r="K27" s="21">
        <v>11</v>
      </c>
      <c r="L27" s="19">
        <v>11</v>
      </c>
      <c r="M27" s="9">
        <v>15</v>
      </c>
      <c r="N27" s="9">
        <v>15</v>
      </c>
      <c r="O27" s="9">
        <v>16</v>
      </c>
      <c r="P27" s="9">
        <v>16</v>
      </c>
      <c r="Q27" s="9">
        <v>16</v>
      </c>
      <c r="R27" s="9">
        <v>16</v>
      </c>
      <c r="S27"/>
      <c r="T27" s="38"/>
      <c r="U27"/>
      <c r="W27" s="7"/>
      <c r="X27" s="7"/>
      <c r="Y27" s="7"/>
      <c r="Z27" s="7"/>
      <c r="AA27" s="7"/>
      <c r="AB27" s="7"/>
      <c r="AC27" s="7"/>
      <c r="AD27" s="7"/>
    </row>
    <row r="28" spans="1:30" s="20" customFormat="1" ht="12" customHeight="1" x14ac:dyDescent="0.2">
      <c r="A28" s="20" t="s">
        <v>34</v>
      </c>
      <c r="C28" s="21">
        <v>2</v>
      </c>
      <c r="D28" s="21">
        <v>2</v>
      </c>
      <c r="E28" s="21">
        <v>2</v>
      </c>
      <c r="F28" s="21">
        <v>2</v>
      </c>
      <c r="G28" s="21">
        <v>2</v>
      </c>
      <c r="H28" s="21">
        <v>5</v>
      </c>
      <c r="I28" s="21">
        <v>5</v>
      </c>
      <c r="J28" s="21">
        <v>4</v>
      </c>
      <c r="K28" s="21">
        <v>4</v>
      </c>
      <c r="L28" s="19">
        <v>4</v>
      </c>
      <c r="M28" s="9">
        <v>11</v>
      </c>
      <c r="N28" s="9">
        <v>12</v>
      </c>
      <c r="O28" s="9">
        <v>13</v>
      </c>
      <c r="P28" s="9">
        <v>15</v>
      </c>
      <c r="Q28" s="9">
        <v>15</v>
      </c>
      <c r="R28" s="9">
        <v>16</v>
      </c>
      <c r="S28"/>
      <c r="T28" s="38"/>
      <c r="U28"/>
      <c r="W28" s="7"/>
      <c r="X28" s="7"/>
      <c r="Y28" s="7"/>
      <c r="Z28" s="7"/>
      <c r="AA28" s="7"/>
      <c r="AB28" s="7"/>
      <c r="AC28" s="7"/>
      <c r="AD28" s="7"/>
    </row>
    <row r="29" spans="1:30" s="20" customFormat="1" ht="12" customHeight="1" x14ac:dyDescent="0.2">
      <c r="A29" s="20" t="s">
        <v>36</v>
      </c>
      <c r="C29" s="21">
        <v>1</v>
      </c>
      <c r="D29" s="21">
        <v>1</v>
      </c>
      <c r="E29" s="22">
        <v>1</v>
      </c>
      <c r="F29" s="21">
        <v>2</v>
      </c>
      <c r="G29" s="21">
        <v>2</v>
      </c>
      <c r="H29" s="21">
        <v>5</v>
      </c>
      <c r="I29" s="21">
        <v>6</v>
      </c>
      <c r="J29" s="21">
        <v>4</v>
      </c>
      <c r="K29" s="21">
        <v>5</v>
      </c>
      <c r="L29" s="19">
        <v>7</v>
      </c>
      <c r="M29" s="19">
        <v>7</v>
      </c>
      <c r="N29" s="19">
        <v>9</v>
      </c>
      <c r="O29" s="19">
        <v>11</v>
      </c>
      <c r="P29" s="19">
        <v>15</v>
      </c>
      <c r="Q29" s="19">
        <v>15</v>
      </c>
      <c r="R29" s="19">
        <v>15</v>
      </c>
      <c r="S29"/>
      <c r="T29" s="38"/>
      <c r="W29" s="7"/>
      <c r="X29" s="7"/>
      <c r="Y29" s="7"/>
      <c r="Z29" s="7"/>
      <c r="AA29" s="7"/>
      <c r="AB29" s="7"/>
      <c r="AC29" s="7"/>
      <c r="AD29" s="7"/>
    </row>
    <row r="30" spans="1:30" s="20" customFormat="1" ht="17.25" customHeight="1" x14ac:dyDescent="0.2">
      <c r="A30" s="20" t="s">
        <v>23</v>
      </c>
      <c r="C30" s="21">
        <v>9</v>
      </c>
      <c r="D30" s="21">
        <v>9</v>
      </c>
      <c r="E30" s="21">
        <v>11</v>
      </c>
      <c r="F30" s="21">
        <v>11</v>
      </c>
      <c r="G30" s="21">
        <v>12</v>
      </c>
      <c r="H30" s="21">
        <v>13</v>
      </c>
      <c r="I30" s="19">
        <v>11</v>
      </c>
      <c r="J30" s="19">
        <v>13</v>
      </c>
      <c r="K30" s="19">
        <v>13</v>
      </c>
      <c r="L30" s="19">
        <v>13</v>
      </c>
      <c r="M30" s="9">
        <v>12</v>
      </c>
      <c r="N30" s="19">
        <v>13</v>
      </c>
      <c r="O30" s="19">
        <v>13</v>
      </c>
      <c r="P30" s="19">
        <v>14</v>
      </c>
      <c r="Q30" s="19">
        <v>14</v>
      </c>
      <c r="R30" s="19">
        <v>15</v>
      </c>
      <c r="S30"/>
      <c r="T30" s="38"/>
      <c r="U30"/>
      <c r="W30" s="7"/>
      <c r="X30" s="7"/>
      <c r="Y30" s="7"/>
      <c r="Z30" s="7"/>
      <c r="AA30" s="7"/>
      <c r="AB30" s="7"/>
      <c r="AC30" s="7"/>
      <c r="AD30" s="7"/>
    </row>
    <row r="31" spans="1:30" s="20" customFormat="1" ht="12" customHeight="1" x14ac:dyDescent="0.2">
      <c r="A31" s="20" t="s">
        <v>22</v>
      </c>
      <c r="C31" s="21">
        <v>10</v>
      </c>
      <c r="D31" s="21">
        <v>13</v>
      </c>
      <c r="E31" s="21">
        <v>11</v>
      </c>
      <c r="F31" s="21">
        <v>11</v>
      </c>
      <c r="G31" s="21">
        <v>11</v>
      </c>
      <c r="H31" s="21">
        <v>13</v>
      </c>
      <c r="I31" s="19">
        <v>13</v>
      </c>
      <c r="J31" s="19">
        <v>12</v>
      </c>
      <c r="K31" s="19">
        <v>14</v>
      </c>
      <c r="L31" s="19">
        <v>13</v>
      </c>
      <c r="M31" s="19">
        <v>13</v>
      </c>
      <c r="N31" s="9">
        <v>17</v>
      </c>
      <c r="O31" s="9">
        <v>16</v>
      </c>
      <c r="P31" s="9">
        <v>13</v>
      </c>
      <c r="Q31" s="9">
        <v>15</v>
      </c>
      <c r="R31" s="9">
        <v>14</v>
      </c>
      <c r="S31"/>
      <c r="T31" s="38"/>
    </row>
    <row r="32" spans="1:30" s="20" customFormat="1" ht="12" customHeight="1" x14ac:dyDescent="0.2">
      <c r="A32" s="20" t="s">
        <v>27</v>
      </c>
      <c r="C32" s="21">
        <v>8</v>
      </c>
      <c r="D32" s="21">
        <v>6</v>
      </c>
      <c r="E32" s="21">
        <v>6</v>
      </c>
      <c r="F32" s="21">
        <v>6</v>
      </c>
      <c r="G32" s="21">
        <v>7</v>
      </c>
      <c r="H32" s="21">
        <v>7</v>
      </c>
      <c r="I32" s="19">
        <v>7</v>
      </c>
      <c r="J32" s="19">
        <v>7</v>
      </c>
      <c r="K32" s="19">
        <v>7</v>
      </c>
      <c r="L32" s="19">
        <v>11</v>
      </c>
      <c r="M32" s="19">
        <v>10</v>
      </c>
      <c r="N32" s="19">
        <v>12</v>
      </c>
      <c r="O32" s="19">
        <v>13</v>
      </c>
      <c r="P32" s="19">
        <v>12</v>
      </c>
      <c r="Q32" s="19">
        <v>12</v>
      </c>
      <c r="R32" s="19">
        <v>12</v>
      </c>
      <c r="S32"/>
      <c r="T32" s="38"/>
    </row>
    <row r="33" spans="1:30" s="20" customFormat="1" ht="12" customHeight="1" x14ac:dyDescent="0.2">
      <c r="A33" s="20" t="s">
        <v>26</v>
      </c>
      <c r="C33" s="21">
        <v>9</v>
      </c>
      <c r="D33" s="21">
        <v>9</v>
      </c>
      <c r="E33" s="21">
        <v>10</v>
      </c>
      <c r="F33" s="21">
        <v>9</v>
      </c>
      <c r="G33" s="21">
        <v>9</v>
      </c>
      <c r="H33" s="21">
        <v>10</v>
      </c>
      <c r="I33" s="19">
        <v>10</v>
      </c>
      <c r="J33" s="19">
        <v>10</v>
      </c>
      <c r="K33" s="19">
        <v>10</v>
      </c>
      <c r="L33" s="19">
        <v>12</v>
      </c>
      <c r="M33" s="19">
        <v>11</v>
      </c>
      <c r="N33" s="19">
        <v>10</v>
      </c>
      <c r="O33" s="19">
        <v>10</v>
      </c>
      <c r="P33" s="19">
        <v>13</v>
      </c>
      <c r="Q33" s="19">
        <v>12</v>
      </c>
      <c r="R33" s="19">
        <v>11</v>
      </c>
      <c r="S33" s="41"/>
      <c r="T33" s="38"/>
      <c r="W33" s="7"/>
      <c r="X33" s="7"/>
      <c r="Y33" s="7"/>
      <c r="Z33" s="7"/>
      <c r="AA33" s="7"/>
      <c r="AB33" s="7"/>
      <c r="AC33" s="7"/>
      <c r="AD33" s="7"/>
    </row>
    <row r="34" spans="1:30" s="20" customFormat="1" ht="12" customHeight="1" x14ac:dyDescent="0.2">
      <c r="A34" s="20" t="s">
        <v>39</v>
      </c>
      <c r="B34" s="16"/>
      <c r="C34" s="21">
        <v>2</v>
      </c>
      <c r="D34" s="21">
        <v>2</v>
      </c>
      <c r="E34" s="21">
        <v>3</v>
      </c>
      <c r="F34" s="21">
        <v>3</v>
      </c>
      <c r="G34" s="21">
        <v>3</v>
      </c>
      <c r="H34" s="21">
        <v>4</v>
      </c>
      <c r="I34" s="19">
        <v>3</v>
      </c>
      <c r="J34" s="19">
        <v>3</v>
      </c>
      <c r="K34" s="19">
        <v>3</v>
      </c>
      <c r="L34" s="19">
        <v>3</v>
      </c>
      <c r="M34" s="19">
        <v>3</v>
      </c>
      <c r="N34" s="19">
        <v>5</v>
      </c>
      <c r="O34" s="19">
        <v>8</v>
      </c>
      <c r="P34" s="19">
        <v>9</v>
      </c>
      <c r="Q34" s="19">
        <v>12</v>
      </c>
      <c r="R34" s="19">
        <v>11</v>
      </c>
      <c r="S34" s="41"/>
      <c r="T34" s="38"/>
      <c r="U34"/>
    </row>
    <row r="35" spans="1:30" s="20" customFormat="1" ht="17.25" customHeight="1" x14ac:dyDescent="0.2">
      <c r="A35" s="20" t="s">
        <v>43</v>
      </c>
      <c r="C35" s="22" t="s">
        <v>1</v>
      </c>
      <c r="D35" s="21">
        <v>2</v>
      </c>
      <c r="E35" s="21">
        <v>2</v>
      </c>
      <c r="F35" s="21">
        <v>2</v>
      </c>
      <c r="G35" s="21">
        <v>3</v>
      </c>
      <c r="H35" s="21">
        <v>3</v>
      </c>
      <c r="I35" s="19">
        <v>3</v>
      </c>
      <c r="J35" s="19">
        <v>2</v>
      </c>
      <c r="K35" s="19">
        <v>2</v>
      </c>
      <c r="L35" s="22" t="s">
        <v>1</v>
      </c>
      <c r="M35" s="22" t="s">
        <v>1</v>
      </c>
      <c r="N35" s="19">
        <v>3</v>
      </c>
      <c r="O35" s="19">
        <v>4</v>
      </c>
      <c r="P35" s="19">
        <v>4</v>
      </c>
      <c r="Q35" s="19">
        <v>7</v>
      </c>
      <c r="R35" s="19">
        <v>10</v>
      </c>
      <c r="S35" s="41"/>
      <c r="T35" s="38"/>
    </row>
    <row r="36" spans="1:30" s="20" customFormat="1" ht="12" customHeight="1" x14ac:dyDescent="0.2">
      <c r="A36" s="20" t="s">
        <v>40</v>
      </c>
      <c r="C36" s="21" t="s">
        <v>1</v>
      </c>
      <c r="D36" s="21" t="s">
        <v>1</v>
      </c>
      <c r="E36" s="21" t="s">
        <v>1</v>
      </c>
      <c r="F36" s="21" t="s">
        <v>1</v>
      </c>
      <c r="G36" s="21" t="s">
        <v>1</v>
      </c>
      <c r="H36" s="21" t="s">
        <v>1</v>
      </c>
      <c r="I36" s="21" t="s">
        <v>1</v>
      </c>
      <c r="J36" s="21" t="s">
        <v>1</v>
      </c>
      <c r="K36" s="21" t="s">
        <v>1</v>
      </c>
      <c r="L36" s="21" t="s">
        <v>1</v>
      </c>
      <c r="M36" s="19">
        <v>7</v>
      </c>
      <c r="N36" s="19">
        <v>7</v>
      </c>
      <c r="O36" s="19">
        <v>7</v>
      </c>
      <c r="P36" s="19">
        <v>8</v>
      </c>
      <c r="Q36" s="19">
        <v>9</v>
      </c>
      <c r="R36" s="19">
        <v>9</v>
      </c>
      <c r="S36" s="41"/>
      <c r="T36" s="38"/>
      <c r="W36" s="38"/>
    </row>
    <row r="37" spans="1:30" s="20" customFormat="1" ht="12" customHeight="1" x14ac:dyDescent="0.2">
      <c r="A37" s="20" t="s">
        <v>44</v>
      </c>
      <c r="C37" s="21" t="s">
        <v>1</v>
      </c>
      <c r="D37" s="21" t="s">
        <v>1</v>
      </c>
      <c r="E37" s="21" t="s">
        <v>1</v>
      </c>
      <c r="F37" s="21">
        <v>3</v>
      </c>
      <c r="G37" s="21">
        <v>3</v>
      </c>
      <c r="H37" s="21">
        <v>3</v>
      </c>
      <c r="I37" s="19">
        <v>3</v>
      </c>
      <c r="J37" s="19">
        <v>4</v>
      </c>
      <c r="K37" s="19">
        <v>4</v>
      </c>
      <c r="L37" s="19">
        <v>5</v>
      </c>
      <c r="M37" s="19">
        <v>5</v>
      </c>
      <c r="N37" s="19">
        <v>5</v>
      </c>
      <c r="O37" s="19">
        <v>5</v>
      </c>
      <c r="P37" s="19">
        <v>5</v>
      </c>
      <c r="Q37" s="19">
        <v>5</v>
      </c>
      <c r="R37" s="19">
        <v>9</v>
      </c>
      <c r="S37" s="41"/>
      <c r="T37" s="38"/>
      <c r="U37"/>
      <c r="W37" s="38"/>
    </row>
    <row r="38" spans="1:30" s="20" customFormat="1" ht="12" customHeight="1" x14ac:dyDescent="0.2">
      <c r="A38" s="20" t="s">
        <v>25</v>
      </c>
      <c r="C38" s="21">
        <v>5</v>
      </c>
      <c r="D38" s="21">
        <v>4</v>
      </c>
      <c r="E38" s="21">
        <v>4</v>
      </c>
      <c r="F38" s="21">
        <v>7</v>
      </c>
      <c r="G38" s="21">
        <v>10</v>
      </c>
      <c r="H38" s="21">
        <v>11</v>
      </c>
      <c r="I38" s="19">
        <v>10</v>
      </c>
      <c r="J38" s="19">
        <v>11</v>
      </c>
      <c r="K38" s="19">
        <v>12</v>
      </c>
      <c r="L38" s="19">
        <v>11</v>
      </c>
      <c r="M38" s="19">
        <v>10</v>
      </c>
      <c r="N38" s="19">
        <v>12</v>
      </c>
      <c r="O38" s="19">
        <v>11</v>
      </c>
      <c r="P38" s="19">
        <v>11</v>
      </c>
      <c r="Q38" s="19">
        <v>10</v>
      </c>
      <c r="R38" s="19">
        <v>8</v>
      </c>
      <c r="S38" s="41"/>
      <c r="T38" s="38"/>
      <c r="U38"/>
      <c r="W38" s="38"/>
    </row>
    <row r="39" spans="1:30" s="20" customFormat="1" ht="12" customHeight="1" x14ac:dyDescent="0.2">
      <c r="A39" s="20" t="s">
        <v>35</v>
      </c>
      <c r="C39" s="21">
        <v>2</v>
      </c>
      <c r="D39" s="21">
        <v>1</v>
      </c>
      <c r="E39" s="21">
        <v>3</v>
      </c>
      <c r="F39" s="21">
        <v>3</v>
      </c>
      <c r="G39" s="21">
        <v>5</v>
      </c>
      <c r="H39" s="21">
        <v>4</v>
      </c>
      <c r="I39" s="19">
        <v>5</v>
      </c>
      <c r="J39" s="19">
        <v>4</v>
      </c>
      <c r="K39" s="19">
        <v>4</v>
      </c>
      <c r="L39" s="19">
        <v>4</v>
      </c>
      <c r="M39" s="19">
        <v>8</v>
      </c>
      <c r="N39" s="19">
        <v>9</v>
      </c>
      <c r="O39" s="19">
        <v>5</v>
      </c>
      <c r="P39" s="19">
        <v>7</v>
      </c>
      <c r="Q39" s="19">
        <v>8</v>
      </c>
      <c r="R39" s="19">
        <v>8</v>
      </c>
      <c r="S39" s="41"/>
      <c r="T39" s="38"/>
      <c r="U39"/>
      <c r="W39" s="38"/>
    </row>
    <row r="40" spans="1:30" s="20" customFormat="1" ht="17.25" customHeight="1" x14ac:dyDescent="0.2">
      <c r="A40" s="20" t="s">
        <v>5</v>
      </c>
      <c r="C40" s="21">
        <v>11</v>
      </c>
      <c r="D40" s="21">
        <v>8</v>
      </c>
      <c r="E40" s="21">
        <v>17</v>
      </c>
      <c r="F40" s="21">
        <v>14</v>
      </c>
      <c r="G40" s="21">
        <v>18</v>
      </c>
      <c r="H40" s="21">
        <v>23</v>
      </c>
      <c r="I40" s="19">
        <v>30</v>
      </c>
      <c r="J40" s="19">
        <v>30</v>
      </c>
      <c r="K40" s="19">
        <v>39</v>
      </c>
      <c r="L40" s="19">
        <v>48</v>
      </c>
      <c r="M40" s="19">
        <v>44</v>
      </c>
      <c r="N40" s="19">
        <v>51</v>
      </c>
      <c r="O40" s="19">
        <v>52</v>
      </c>
      <c r="P40" s="19">
        <v>57</v>
      </c>
      <c r="Q40" s="19">
        <v>65</v>
      </c>
      <c r="R40" s="19">
        <v>74</v>
      </c>
      <c r="S40" s="41"/>
      <c r="T40" s="38"/>
      <c r="U40"/>
      <c r="V40"/>
      <c r="W40" s="9"/>
      <c r="X40" s="7"/>
      <c r="Y40" s="7"/>
      <c r="Z40" s="7"/>
      <c r="AA40" s="7"/>
      <c r="AB40" s="7"/>
      <c r="AC40" s="7"/>
      <c r="AD40" s="7"/>
    </row>
    <row r="41" spans="1:30" s="20" customFormat="1" ht="12" customHeight="1" x14ac:dyDescent="0.2">
      <c r="A41" s="20" t="s">
        <v>28</v>
      </c>
      <c r="C41" s="21" t="s">
        <v>1</v>
      </c>
      <c r="D41" s="21" t="s">
        <v>1</v>
      </c>
      <c r="E41" s="21" t="s">
        <v>1</v>
      </c>
      <c r="F41" s="21" t="s">
        <v>1</v>
      </c>
      <c r="G41" s="21">
        <v>1</v>
      </c>
      <c r="H41" s="21">
        <v>2</v>
      </c>
      <c r="I41" s="21">
        <v>2</v>
      </c>
      <c r="J41" s="21">
        <v>2</v>
      </c>
      <c r="K41" s="21">
        <v>2</v>
      </c>
      <c r="L41" s="21">
        <v>3</v>
      </c>
      <c r="M41" s="19">
        <v>5</v>
      </c>
      <c r="N41" s="19">
        <v>4</v>
      </c>
      <c r="O41" s="19">
        <v>4</v>
      </c>
      <c r="P41" s="19">
        <v>4</v>
      </c>
      <c r="Q41" s="19">
        <v>4</v>
      </c>
      <c r="R41" s="19">
        <v>5</v>
      </c>
      <c r="S41" s="41"/>
      <c r="T41" s="38"/>
      <c r="U41" s="19"/>
    </row>
    <row r="42" spans="1:30" ht="12" customHeight="1" x14ac:dyDescent="0.2">
      <c r="A42" s="16" t="s">
        <v>29</v>
      </c>
      <c r="B42" s="16"/>
      <c r="C42" s="17"/>
      <c r="D42" s="17"/>
      <c r="E42" s="17"/>
      <c r="F42" s="17"/>
      <c r="G42" s="17"/>
      <c r="H42" s="17"/>
      <c r="I42" s="23"/>
      <c r="J42" s="23"/>
      <c r="K42" s="23"/>
      <c r="L42" s="23"/>
      <c r="M42" s="23"/>
      <c r="N42" s="20"/>
      <c r="O42" s="20"/>
      <c r="P42" s="20"/>
      <c r="Q42" s="20"/>
      <c r="R42" s="20"/>
      <c r="S42" s="41"/>
      <c r="T42" s="38"/>
      <c r="U42" s="20"/>
    </row>
    <row r="43" spans="1:30" ht="12" customHeight="1" x14ac:dyDescent="0.2">
      <c r="A43" s="20" t="s">
        <v>3</v>
      </c>
      <c r="B43" s="20"/>
      <c r="C43" s="24">
        <v>93.765518311607693</v>
      </c>
      <c r="D43" s="24">
        <v>93.521224238695794</v>
      </c>
      <c r="E43" s="24">
        <v>93.159919259625994</v>
      </c>
      <c r="F43" s="24">
        <v>92.932781720879049</v>
      </c>
      <c r="G43" s="24">
        <v>92.431209950998877</v>
      </c>
      <c r="H43" s="24">
        <v>92.042143017260699</v>
      </c>
      <c r="I43" s="25">
        <v>91.68369052483007</v>
      </c>
      <c r="J43" s="25">
        <f t="shared" ref="J43:R43" si="1">J5/J$4*100</f>
        <v>91.201708835119504</v>
      </c>
      <c r="K43" s="25">
        <f t="shared" si="1"/>
        <v>90.584935897435898</v>
      </c>
      <c r="L43" s="25">
        <f t="shared" si="1"/>
        <v>90.243023004254709</v>
      </c>
      <c r="M43" s="25">
        <f t="shared" si="1"/>
        <v>89.881101153283112</v>
      </c>
      <c r="N43" s="25">
        <f t="shared" si="1"/>
        <v>89.441015693881155</v>
      </c>
      <c r="O43" s="25">
        <f t="shared" si="1"/>
        <v>89.113044698617642</v>
      </c>
      <c r="P43" s="25">
        <f t="shared" si="1"/>
        <v>88.707876927370393</v>
      </c>
      <c r="Q43" s="25">
        <f t="shared" si="1"/>
        <v>88.297136533407112</v>
      </c>
      <c r="R43" s="25">
        <f t="shared" si="1"/>
        <v>88.075768553979913</v>
      </c>
      <c r="S43"/>
      <c r="T43" s="38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1:30" ht="12" customHeight="1" x14ac:dyDescent="0.2">
      <c r="A44" s="7" t="s">
        <v>4</v>
      </c>
      <c r="C44" s="26">
        <v>4.8029174425822472</v>
      </c>
      <c r="D44" s="26">
        <v>4.8869578591202707</v>
      </c>
      <c r="E44" s="26">
        <v>4.9548691777430776</v>
      </c>
      <c r="F44" s="26">
        <v>4.9265571032755151</v>
      </c>
      <c r="G44" s="26">
        <v>5.0471164719185824</v>
      </c>
      <c r="H44" s="26">
        <v>5.0212956736157812</v>
      </c>
      <c r="I44" s="27">
        <v>5.0217286335103815</v>
      </c>
      <c r="J44" s="25">
        <f t="shared" ref="J44:R44" si="2">J6/J$4*100</f>
        <v>5.0344345007918099</v>
      </c>
      <c r="K44" s="25">
        <f t="shared" si="2"/>
        <v>5.0444347319347322</v>
      </c>
      <c r="L44" s="25">
        <f t="shared" si="2"/>
        <v>5.00468738732242</v>
      </c>
      <c r="M44" s="25">
        <f t="shared" si="2"/>
        <v>4.9023458421109005</v>
      </c>
      <c r="N44" s="25">
        <f t="shared" si="2"/>
        <v>4.8351260800564271</v>
      </c>
      <c r="O44" s="25">
        <f t="shared" si="2"/>
        <v>4.8101887586836014</v>
      </c>
      <c r="P44" s="25">
        <f t="shared" si="2"/>
        <v>4.8384846159213009</v>
      </c>
      <c r="Q44" s="25">
        <f t="shared" si="2"/>
        <v>4.8346935952413892</v>
      </c>
      <c r="R44" s="25">
        <f t="shared" si="2"/>
        <v>4.7027567884622021</v>
      </c>
      <c r="S44"/>
      <c r="T44" s="38"/>
      <c r="W44" s="20"/>
      <c r="X44" s="20"/>
      <c r="Y44" s="20"/>
      <c r="Z44" s="20"/>
      <c r="AA44" s="20"/>
      <c r="AB44" s="20"/>
      <c r="AC44" s="20"/>
      <c r="AD44" s="20"/>
    </row>
    <row r="45" spans="1:30" ht="12" customHeight="1" thickBot="1" x14ac:dyDescent="0.25">
      <c r="A45" s="11" t="s">
        <v>5</v>
      </c>
      <c r="B45" s="11"/>
      <c r="C45" s="28">
        <v>1.4315642458100559</v>
      </c>
      <c r="D45" s="28">
        <v>1.5918179021839434</v>
      </c>
      <c r="E45" s="28">
        <v>1.8852115626309174</v>
      </c>
      <c r="F45" s="28">
        <v>2.1406611758454472</v>
      </c>
      <c r="G45" s="28">
        <v>2.5216735770825482</v>
      </c>
      <c r="H45" s="28">
        <v>2.936561309123515</v>
      </c>
      <c r="I45" s="29">
        <v>3.2945808416595472</v>
      </c>
      <c r="J45" s="30">
        <f t="shared" ref="J45:Q45" si="3">SUM(J7:J41)/J$4*100</f>
        <v>3.7638566640886828</v>
      </c>
      <c r="K45" s="30">
        <f t="shared" si="3"/>
        <v>4.3706293706293708</v>
      </c>
      <c r="L45" s="30">
        <f t="shared" si="3"/>
        <v>4.7522896084228741</v>
      </c>
      <c r="M45" s="30">
        <f t="shared" si="3"/>
        <v>5.2165530046059914</v>
      </c>
      <c r="N45" s="30">
        <f t="shared" si="3"/>
        <v>5.7238582260624229</v>
      </c>
      <c r="O45" s="30">
        <f t="shared" si="3"/>
        <v>6.076766542698758</v>
      </c>
      <c r="P45" s="30">
        <f t="shared" si="3"/>
        <v>6.4536384567082949</v>
      </c>
      <c r="Q45" s="30">
        <f t="shared" si="3"/>
        <v>6.8681698713515011</v>
      </c>
      <c r="R45" s="30">
        <f>SUM(R7:R41)/R$4*100</f>
        <v>7.221474657557879</v>
      </c>
      <c r="S45"/>
      <c r="T45" s="38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1:30" x14ac:dyDescent="0.2">
      <c r="A46" s="31" t="s">
        <v>37</v>
      </c>
      <c r="D46" s="7"/>
      <c r="E46" s="7"/>
      <c r="F46" s="27"/>
      <c r="G46" s="9"/>
      <c r="N46" s="32"/>
      <c r="O46" s="32"/>
      <c r="P46" s="32"/>
      <c r="Q46" s="32"/>
      <c r="R46" s="20"/>
      <c r="S46"/>
      <c r="T46" s="38"/>
      <c r="U46" s="20"/>
      <c r="V46" s="20"/>
    </row>
    <row r="47" spans="1:30" x14ac:dyDescent="0.2">
      <c r="A47" s="33" t="s">
        <v>42</v>
      </c>
      <c r="C47" s="9"/>
      <c r="D47" s="9"/>
      <c r="G47" s="9"/>
      <c r="H47" s="9"/>
      <c r="I47" s="9"/>
      <c r="N47" s="34"/>
      <c r="O47" s="34"/>
      <c r="R47" s="20"/>
      <c r="S47"/>
      <c r="T47" s="38"/>
    </row>
    <row r="48" spans="1:30" ht="9.75" customHeight="1" x14ac:dyDescent="0.2"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32"/>
      <c r="O48" s="32"/>
      <c r="R48" s="20"/>
      <c r="S48"/>
      <c r="T48" s="38"/>
      <c r="U48" s="20"/>
      <c r="V48" s="20"/>
    </row>
    <row r="49" spans="3:22" x14ac:dyDescent="0.2">
      <c r="C49" s="9"/>
      <c r="D49" s="9"/>
      <c r="G49" s="9"/>
      <c r="H49" s="9"/>
      <c r="I49" s="9"/>
      <c r="N49" s="32"/>
      <c r="O49" s="32"/>
      <c r="R49" s="20"/>
      <c r="S49"/>
      <c r="T49" s="38"/>
    </row>
    <row r="50" spans="3:22" x14ac:dyDescent="0.2">
      <c r="N50" s="32"/>
      <c r="O50" s="32"/>
      <c r="P50" s="20"/>
      <c r="Q50" s="20"/>
      <c r="S50"/>
      <c r="T50" s="38"/>
      <c r="U50" s="20"/>
      <c r="V50" s="20"/>
    </row>
    <row r="51" spans="3:22" x14ac:dyDescent="0.2">
      <c r="N51" s="32"/>
      <c r="O51" s="32"/>
      <c r="P51" s="20"/>
      <c r="Q51" s="20"/>
      <c r="R51" s="20"/>
      <c r="S51"/>
      <c r="T51" s="38"/>
    </row>
    <row r="52" spans="3:22" x14ac:dyDescent="0.2">
      <c r="N52" s="32"/>
      <c r="O52" s="32"/>
      <c r="S52"/>
      <c r="T52" s="38"/>
      <c r="U52" s="20"/>
      <c r="V52" s="20"/>
    </row>
    <row r="53" spans="3:22" x14ac:dyDescent="0.2">
      <c r="N53" s="32"/>
      <c r="O53" s="32"/>
      <c r="S53"/>
      <c r="T53" s="38"/>
      <c r="U53" s="20"/>
      <c r="V53" s="20"/>
    </row>
    <row r="54" spans="3:22" x14ac:dyDescent="0.2">
      <c r="N54" s="34"/>
      <c r="O54" s="34"/>
      <c r="P54" s="20"/>
      <c r="Q54" s="20"/>
      <c r="S54"/>
      <c r="T54" s="38"/>
      <c r="U54" s="20"/>
      <c r="V54" s="20"/>
    </row>
    <row r="55" spans="3:22" x14ac:dyDescent="0.2">
      <c r="N55" s="34"/>
      <c r="O55" s="34"/>
      <c r="R55" s="20"/>
      <c r="S55"/>
      <c r="T55" s="38"/>
      <c r="U55" s="20"/>
      <c r="V55" s="20"/>
    </row>
    <row r="56" spans="3:22" x14ac:dyDescent="0.2">
      <c r="N56" s="34"/>
      <c r="O56" s="34"/>
      <c r="P56" s="20"/>
      <c r="Q56" s="20"/>
      <c r="R56" s="20"/>
      <c r="S56"/>
      <c r="T56" s="38"/>
      <c r="U56" s="20"/>
      <c r="V56" s="20"/>
    </row>
    <row r="57" spans="3:22" x14ac:dyDescent="0.2">
      <c r="N57" s="32"/>
      <c r="O57" s="32"/>
      <c r="S57"/>
      <c r="T57" s="38"/>
    </row>
    <row r="58" spans="3:22" x14ac:dyDescent="0.2">
      <c r="N58" s="34"/>
      <c r="O58" s="34"/>
      <c r="P58" s="20"/>
      <c r="Q58" s="20"/>
      <c r="R58" s="20"/>
      <c r="S58"/>
      <c r="T58" s="38"/>
    </row>
    <row r="59" spans="3:22" x14ac:dyDescent="0.2">
      <c r="N59" s="35"/>
      <c r="O59" s="35"/>
      <c r="P59" s="20"/>
      <c r="Q59" s="20"/>
      <c r="R59" s="20"/>
      <c r="S59"/>
      <c r="T59" s="38"/>
    </row>
    <row r="60" spans="3:22" x14ac:dyDescent="0.2">
      <c r="N60" s="34"/>
      <c r="O60" s="34"/>
      <c r="R60" s="20"/>
      <c r="S60"/>
      <c r="T60" s="38"/>
      <c r="U60" s="20"/>
      <c r="V60" s="20"/>
    </row>
    <row r="61" spans="3:22" x14ac:dyDescent="0.2">
      <c r="N61" s="34"/>
      <c r="O61" s="34"/>
      <c r="S61"/>
      <c r="T61" s="38"/>
      <c r="U61" s="20"/>
      <c r="V61" s="20"/>
    </row>
    <row r="62" spans="3:22" x14ac:dyDescent="0.2">
      <c r="N62" s="36"/>
      <c r="O62" s="36"/>
      <c r="P62" s="20"/>
      <c r="Q62" s="20"/>
      <c r="S62"/>
      <c r="T62" s="38"/>
      <c r="U62" s="20"/>
      <c r="V62" s="20"/>
    </row>
    <row r="63" spans="3:22" x14ac:dyDescent="0.2">
      <c r="N63" s="36"/>
      <c r="O63" s="36"/>
      <c r="P63" s="20"/>
      <c r="Q63" s="20"/>
      <c r="S63"/>
      <c r="T63" s="38"/>
      <c r="U63" s="20"/>
      <c r="V63" s="20"/>
    </row>
    <row r="64" spans="3:22" x14ac:dyDescent="0.2">
      <c r="N64" s="37"/>
      <c r="O64" s="37"/>
      <c r="P64" s="20"/>
      <c r="Q64" s="20"/>
      <c r="S64"/>
      <c r="T64" s="38"/>
      <c r="U64" s="20"/>
      <c r="V64" s="20"/>
    </row>
    <row r="65" spans="3:22" x14ac:dyDescent="0.2">
      <c r="P65" s="20"/>
      <c r="Q65" s="20"/>
      <c r="S65"/>
      <c r="T65" s="38"/>
      <c r="U65" s="20"/>
      <c r="V65" s="20"/>
    </row>
    <row r="66" spans="3:22" x14ac:dyDescent="0.2">
      <c r="S66"/>
      <c r="T66" s="38"/>
      <c r="U66" s="20"/>
      <c r="V66" s="20"/>
    </row>
    <row r="67" spans="3:22" x14ac:dyDescent="0.2"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38"/>
      <c r="U67" s="20"/>
      <c r="V67" s="20"/>
    </row>
    <row r="68" spans="3:22" x14ac:dyDescent="0.2">
      <c r="S68"/>
      <c r="T68" s="38"/>
      <c r="U68" s="20"/>
      <c r="V68" s="20"/>
    </row>
    <row r="69" spans="3:22" x14ac:dyDescent="0.2">
      <c r="S69"/>
      <c r="T69" s="38"/>
    </row>
    <row r="70" spans="3:22" x14ac:dyDescent="0.2">
      <c r="S70"/>
      <c r="T70" s="38"/>
    </row>
    <row r="71" spans="3:22" x14ac:dyDescent="0.2">
      <c r="S71"/>
      <c r="T71" s="38"/>
    </row>
  </sheetData>
  <sortState ref="A5:R39">
    <sortCondition descending="1" ref="R5:R39"/>
  </sortState>
  <phoneticPr fontId="0" type="noConversion"/>
  <pageMargins left="0.19685039370078741" right="0.19685039370078741" top="0.19685039370078741" bottom="0.19685039370078741" header="0.51181102362204722" footer="0.51181102362204722"/>
  <pageSetup paperSize="9" orientation="portrait" horizontalDpi="1200" verticalDpi="1200" r:id="rId1"/>
  <headerFooter alignWithMargins="0"/>
  <ignoredErrors>
    <ignoredError sqref="J45:R4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activeCell="Q8" sqref="Q8"/>
    </sheetView>
  </sheetViews>
  <sheetFormatPr defaultRowHeight="12.75" x14ac:dyDescent="0.2"/>
  <cols>
    <col min="1" max="1" width="7" customWidth="1"/>
    <col min="2" max="15" width="6.5703125" customWidth="1"/>
  </cols>
  <sheetData>
    <row r="1" spans="1:17" x14ac:dyDescent="0.2">
      <c r="M1" s="6"/>
      <c r="N1" s="6"/>
    </row>
    <row r="2" spans="1:17" x14ac:dyDescent="0.2">
      <c r="A2" s="3"/>
      <c r="B2" s="4">
        <v>2000</v>
      </c>
      <c r="C2" s="4">
        <v>2001</v>
      </c>
      <c r="D2" s="4">
        <v>2002</v>
      </c>
      <c r="E2" s="4">
        <v>2003</v>
      </c>
      <c r="F2" s="4">
        <v>2004</v>
      </c>
      <c r="G2" s="4">
        <v>2005</v>
      </c>
      <c r="H2" s="4">
        <v>2006</v>
      </c>
      <c r="I2" s="4">
        <v>2007</v>
      </c>
      <c r="J2" s="4">
        <v>2008</v>
      </c>
      <c r="K2" s="4">
        <v>2009</v>
      </c>
      <c r="L2" s="4">
        <v>2010</v>
      </c>
      <c r="M2" s="3">
        <v>2011</v>
      </c>
      <c r="N2" s="3">
        <v>2012</v>
      </c>
      <c r="O2" s="3">
        <v>2013</v>
      </c>
      <c r="P2" s="3">
        <v>2014</v>
      </c>
      <c r="Q2" s="39">
        <v>2015</v>
      </c>
    </row>
    <row r="3" spans="1:17" x14ac:dyDescent="0.2">
      <c r="A3" s="2" t="s">
        <v>5</v>
      </c>
      <c r="B3" s="1">
        <f>SUM(Blad1!C7:C41)</f>
        <v>369</v>
      </c>
      <c r="C3" s="1">
        <f>SUM(Blad1!D7:D41)</f>
        <v>414</v>
      </c>
      <c r="D3" s="1">
        <f>SUM(Blad1!E7:E41)</f>
        <v>495</v>
      </c>
      <c r="E3" s="1">
        <f>SUM(Blad1!F7:F41)</f>
        <v>564</v>
      </c>
      <c r="F3" s="1">
        <f>SUM(Blad1!G7:G41)</f>
        <v>669</v>
      </c>
      <c r="G3" s="1">
        <f>SUM(Blad1!H7:H41)</f>
        <v>786</v>
      </c>
      <c r="H3" s="1">
        <f>SUM(Blad1!I7:I41)</f>
        <v>887</v>
      </c>
      <c r="I3" s="1">
        <f>SUM(Blad1!J7:J41)</f>
        <v>1022</v>
      </c>
      <c r="J3" s="1">
        <f>SUM(Blad1!K7:K41)</f>
        <v>1200</v>
      </c>
      <c r="K3" s="1">
        <f>SUM(Blad1!L7:L41)</f>
        <v>1318</v>
      </c>
      <c r="L3" s="1">
        <f>SUM(Blad1!M7:M41)</f>
        <v>1461</v>
      </c>
      <c r="M3" s="1">
        <f>SUM(Blad1!N7:N41)</f>
        <v>1623</v>
      </c>
      <c r="N3" s="1">
        <f>SUM(Blad1!O7:O41)</f>
        <v>1732</v>
      </c>
      <c r="O3" s="1">
        <f>SUM(Blad1!P7:P41)</f>
        <v>1850</v>
      </c>
      <c r="P3" s="1">
        <f>SUM(Blad1!Q7:Q41)</f>
        <v>1986</v>
      </c>
      <c r="Q3" s="1">
        <f>SUM(Blad1!R7:R41)</f>
        <v>2093</v>
      </c>
    </row>
    <row r="4" spans="1:17" x14ac:dyDescent="0.2">
      <c r="A4" s="2" t="s">
        <v>4</v>
      </c>
      <c r="B4" s="5">
        <f>Blad1!C6</f>
        <v>1238</v>
      </c>
      <c r="C4" s="5">
        <f>Blad1!D6</f>
        <v>1271</v>
      </c>
      <c r="D4" s="5">
        <f>Blad1!E6</f>
        <v>1301</v>
      </c>
      <c r="E4" s="5">
        <f>Blad1!F6</f>
        <v>1298</v>
      </c>
      <c r="F4" s="5">
        <f>Blad1!G6</f>
        <v>1339</v>
      </c>
      <c r="G4" s="5">
        <f>Blad1!H6</f>
        <v>1344</v>
      </c>
      <c r="H4" s="5">
        <f>Blad1!I6</f>
        <v>1352</v>
      </c>
      <c r="I4" s="5">
        <f>Blad1!J6</f>
        <v>1367</v>
      </c>
      <c r="J4" s="5">
        <f>Blad1!K6</f>
        <v>1385</v>
      </c>
      <c r="K4" s="5">
        <f>Blad1!L6</f>
        <v>1388</v>
      </c>
      <c r="L4" s="5">
        <f>Blad1!M6</f>
        <v>1373</v>
      </c>
      <c r="M4" s="5">
        <f>Blad1!N6</f>
        <v>1371</v>
      </c>
      <c r="N4" s="5">
        <f>Blad1!O6</f>
        <v>1371</v>
      </c>
      <c r="O4" s="5">
        <f>Blad1!P6</f>
        <v>1387</v>
      </c>
      <c r="P4" s="5">
        <f>Blad1!Q6</f>
        <v>1398</v>
      </c>
      <c r="Q4" s="5">
        <f>Blad1!R6</f>
        <v>1363</v>
      </c>
    </row>
    <row r="6" spans="1:17" x14ac:dyDescent="0.2">
      <c r="P6" s="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LR</cp:lastModifiedBy>
  <cp:lastPrinted>2016-04-21T06:58:21Z</cp:lastPrinted>
  <dcterms:created xsi:type="dcterms:W3CDTF">2006-07-19T12:55:08Z</dcterms:created>
  <dcterms:modified xsi:type="dcterms:W3CDTF">2016-04-22T09:57:28Z</dcterms:modified>
</cp:coreProperties>
</file>