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<sst xmlns="http://schemas.openxmlformats.org/spreadsheetml/2006/main" count="25" uniqueCount="23">
  <si>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Totalt</t>
  </si>
  <si>
    <t>Ålands statistik- och utredningsbyrå</t>
  </si>
  <si>
    <t>Förändring</t>
  </si>
  <si>
    <t>Antal</t>
  </si>
  <si>
    <t>Procent</t>
  </si>
  <si>
    <t xml:space="preserve">Befolkning efter språk, födelseland och </t>
  </si>
  <si>
    <t>Språk</t>
  </si>
  <si>
    <t>Svenska</t>
  </si>
  <si>
    <t>Finska</t>
  </si>
  <si>
    <t>Övriga</t>
  </si>
  <si>
    <t>Födelseland</t>
  </si>
  <si>
    <t>Åland</t>
  </si>
  <si>
    <t>Finland</t>
  </si>
  <si>
    <t>Sverige</t>
  </si>
  <si>
    <t>Övriga Norden</t>
  </si>
  <si>
    <t>Övriga Europa</t>
  </si>
  <si>
    <t>Övriga världen</t>
  </si>
  <si>
    <t>Övriga länder</t>
  </si>
  <si>
    <t>Okänt</t>
  </si>
  <si>
    <t>Meborgarskap</t>
  </si>
  <si>
    <t>Källa: ÅSUB Befolkning, Befolkningsregistercentralen</t>
  </si>
  <si>
    <t>medborgarskap  31.12.2012 och 2013</t>
  </si>
  <si>
    <t>Senast uppdaterad 22.4.2014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</si>
</sst>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#,##0.000"/>
    <numFmt numFmtId="170" formatCode="#,##0.0000"/>
    <numFmt numFmtId="171" formatCode="#,##0.00000"/>
    <numFmt numFmtId="172" formatCode="0.00000000"/>
    <numFmt numFmtId="173" formatCode="0.000000000"/>
    <numFmt numFmtId="174" formatCode="0.0000000000"/>
    <numFmt numFmtId="175" formatCode="0.0000000"/>
    <numFmt numFmtId="176" formatCode="0.000000"/>
  </numFmts>
  <fonts count="41">
    <font>
      <sz val="10"/>
      <name val="Arial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right"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167" fontId="21" fillId="0" borderId="0" xfId="0" applyNumberFormat="1" applyFont="1" applyBorder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16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Fill="1" applyAlignment="1">
      <alignment/>
    </xf>
    <xf numFmtId="3" fontId="19" fillId="0" borderId="0" xfId="0" applyNumberFormat="1" applyFont="1" applyBorder="1" applyAlignment="1">
      <alignment horizontal="right"/>
    </xf>
    <xf numFmtId="167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167" fontId="19" fillId="0" borderId="0" xfId="0" applyNumberFormat="1" applyFont="1" applyBorder="1" applyAlignment="1">
      <alignment/>
    </xf>
    <xf numFmtId="169" fontId="19" fillId="0" borderId="0" xfId="0" applyNumberFormat="1" applyFont="1" applyAlignment="1">
      <alignment/>
    </xf>
    <xf numFmtId="0" fontId="19" fillId="0" borderId="12" xfId="0" applyFont="1" applyBorder="1" applyAlignment="1">
      <alignment/>
    </xf>
    <xf numFmtId="3" fontId="19" fillId="0" borderId="12" xfId="0" applyNumberFormat="1" applyFont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19" fillId="0" borderId="12" xfId="0" applyNumberFormat="1" applyFont="1" applyBorder="1" applyAlignment="1">
      <alignment/>
    </xf>
    <xf numFmtId="167" fontId="19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Fill="1" applyAlignment="1">
      <alignment/>
    </xf>
    <xf numFmtId="4" fontId="19" fillId="0" borderId="0" xfId="0" applyNumberFormat="1" applyFont="1" applyAlignment="1">
      <alignment/>
    </xf>
    <xf numFmtId="167" fontId="19" fillId="0" borderId="0" xfId="0" applyNumberFormat="1" applyFont="1" applyAlignment="1">
      <alignment/>
    </xf>
    <xf numFmtId="0" fontId="19" fillId="0" borderId="13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Befolkningsförändring efter  födelseort 2013</a:t>
            </a:r>
          </a:p>
        </c:rich>
      </c:tx>
      <c:layout>
        <c:manualLayout>
          <c:xMode val="factor"/>
          <c:yMode val="factor"/>
          <c:x val="-0.163"/>
          <c:y val="-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25"/>
          <c:y val="0.10175"/>
          <c:w val="0.9927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Blad1!$A$12:$A$17</c:f>
              <c:strCache/>
            </c:strRef>
          </c:cat>
          <c:val>
            <c:numRef>
              <c:f>Blad1!$E$12:$E$17</c:f>
              <c:numCache/>
            </c:numRef>
          </c:val>
        </c:ser>
        <c:gapWidth val="50"/>
        <c:axId val="43559747"/>
        <c:axId val="56493404"/>
      </c:barChart>
      <c:catAx>
        <c:axId val="43559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Födelseort</a:t>
                </a:r>
              </a:p>
            </c:rich>
          </c:tx>
          <c:layout>
            <c:manualLayout>
              <c:xMode val="factor"/>
              <c:yMode val="factor"/>
              <c:x val="-0.0245"/>
              <c:y val="0.1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56493404"/>
        <c:crosses val="autoZero"/>
        <c:auto val="1"/>
        <c:lblOffset val="100"/>
        <c:tickLblSkip val="1"/>
        <c:noMultiLvlLbl val="0"/>
      </c:catAx>
      <c:valAx>
        <c:axId val="56493404"/>
        <c:scaling>
          <c:orientation val="minMax"/>
          <c:max val="75"/>
          <c:min val="-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447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559747"/>
        <c:crossesAt val="1"/>
        <c:crossBetween val="between"/>
        <c:dispUnits/>
        <c:majorUnit val="2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85725</xdr:rowOff>
    </xdr:from>
    <xdr:to>
      <xdr:col>6</xdr:col>
      <xdr:colOff>542925</xdr:colOff>
      <xdr:row>42</xdr:row>
      <xdr:rowOff>47625</xdr:rowOff>
    </xdr:to>
    <xdr:graphicFrame>
      <xdr:nvGraphicFramePr>
        <xdr:cNvPr id="1" name="Chart 3"/>
        <xdr:cNvGraphicFramePr/>
      </xdr:nvGraphicFramePr>
      <xdr:xfrm>
        <a:off x="0" y="4133850"/>
        <a:ext cx="40576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1" customWidth="1"/>
    <col min="2" max="2" width="8.28125" style="1" customWidth="1"/>
    <col min="3" max="3" width="9.7109375" style="1" customWidth="1"/>
    <col min="4" max="4" width="3.7109375" style="1" customWidth="1"/>
    <col min="5" max="5" width="7.57421875" style="1" customWidth="1"/>
    <col min="6" max="6" width="10.57421875" style="1" customWidth="1"/>
    <col min="7" max="16384" width="9.140625" style="1" customWidth="1"/>
  </cols>
  <sheetData>
    <row r="1" ht="12">
      <c r="A1" s="1" t="s">
        <v>1</v>
      </c>
    </row>
    <row r="2" ht="20.25" customHeight="1">
      <c r="A2" s="2" t="s">
        <v>5</v>
      </c>
    </row>
    <row r="3" ht="12" customHeight="1" thickBot="1">
      <c r="A3" s="2" t="s">
        <v>21</v>
      </c>
    </row>
    <row r="4" spans="1:6" ht="12" customHeight="1">
      <c r="A4" s="3"/>
      <c r="B4" s="4">
        <v>2012</v>
      </c>
      <c r="C4" s="4">
        <v>2013</v>
      </c>
      <c r="D4" s="4"/>
      <c r="E4" s="32" t="s">
        <v>2</v>
      </c>
      <c r="F4" s="32"/>
    </row>
    <row r="5" spans="1:6" ht="12" customHeight="1">
      <c r="A5" s="5"/>
      <c r="B5" s="5"/>
      <c r="C5" s="5"/>
      <c r="D5" s="5"/>
      <c r="E5" s="6" t="s">
        <v>3</v>
      </c>
      <c r="F5" s="6" t="s">
        <v>4</v>
      </c>
    </row>
    <row r="6" spans="1:7" ht="12" customHeight="1">
      <c r="A6" s="7" t="s">
        <v>0</v>
      </c>
      <c r="B6" s="8">
        <f>SUM(B8:B10)</f>
        <v>28502</v>
      </c>
      <c r="C6" s="8">
        <f>SUM(C8:C10)</f>
        <v>28666</v>
      </c>
      <c r="D6" s="8"/>
      <c r="E6" s="8">
        <f>SUM(E8:E10)</f>
        <v>164</v>
      </c>
      <c r="F6" s="9">
        <f>E6/B6*100</f>
        <v>0.5753982176689355</v>
      </c>
      <c r="G6" s="10"/>
    </row>
    <row r="7" spans="1:7" ht="17.25" customHeight="1">
      <c r="A7" s="7" t="s">
        <v>6</v>
      </c>
      <c r="B7" s="11"/>
      <c r="C7" s="11"/>
      <c r="D7" s="11"/>
      <c r="E7" s="12"/>
      <c r="F7" s="9"/>
      <c r="G7" s="10"/>
    </row>
    <row r="8" spans="1:6" ht="12" customHeight="1">
      <c r="A8" s="13" t="s">
        <v>7</v>
      </c>
      <c r="B8" s="14">
        <v>25399</v>
      </c>
      <c r="C8" s="15">
        <v>25429</v>
      </c>
      <c r="D8" s="11"/>
      <c r="E8" s="16">
        <f>IF(C8-B8=0,"-",C8-B8)</f>
        <v>30</v>
      </c>
      <c r="F8" s="17">
        <f>IF(E8="-","-",E8/B8*100)</f>
        <v>0.1181148864128509</v>
      </c>
    </row>
    <row r="9" spans="1:10" ht="12" customHeight="1">
      <c r="A9" s="13" t="s">
        <v>8</v>
      </c>
      <c r="B9" s="14">
        <v>1371</v>
      </c>
      <c r="C9" s="15">
        <v>1387</v>
      </c>
      <c r="D9" s="11"/>
      <c r="E9" s="16">
        <f>IF(C9-B9=0,"-",C9-B9)</f>
        <v>16</v>
      </c>
      <c r="F9" s="17">
        <f>IF(E9="-","-",E9/B9*100)</f>
        <v>1.1670313639679066</v>
      </c>
      <c r="J9" s="14"/>
    </row>
    <row r="10" spans="1:6" ht="12" customHeight="1">
      <c r="A10" s="18" t="s">
        <v>9</v>
      </c>
      <c r="B10" s="14">
        <v>1732</v>
      </c>
      <c r="C10" s="15">
        <v>1850</v>
      </c>
      <c r="D10" s="11"/>
      <c r="E10" s="16">
        <f>IF(C10-B10=0,"-",C10-B10)</f>
        <v>118</v>
      </c>
      <c r="F10" s="17">
        <f>IF(E10="-","-",E10/B10*100)</f>
        <v>6.812933025404157</v>
      </c>
    </row>
    <row r="11" spans="1:6" ht="17.25" customHeight="1">
      <c r="A11" s="7" t="s">
        <v>10</v>
      </c>
      <c r="B11" s="11"/>
      <c r="C11" s="19"/>
      <c r="D11" s="11"/>
      <c r="E11" s="12"/>
      <c r="F11" s="20"/>
    </row>
    <row r="12" spans="1:9" ht="12" customHeight="1">
      <c r="A12" s="18" t="s">
        <v>11</v>
      </c>
      <c r="B12" s="11">
        <v>18803</v>
      </c>
      <c r="C12" s="19">
        <v>18799</v>
      </c>
      <c r="D12" s="11"/>
      <c r="E12" s="12">
        <f aca="true" t="shared" si="0" ref="E12:E22">C12-B12</f>
        <v>-4</v>
      </c>
      <c r="F12" s="20">
        <f aca="true" t="shared" si="1" ref="F12:F22">E12/B12*100</f>
        <v>-0.021273201084933257</v>
      </c>
      <c r="H12" s="14"/>
      <c r="I12" s="21"/>
    </row>
    <row r="13" spans="1:8" ht="12" customHeight="1">
      <c r="A13" s="18" t="s">
        <v>12</v>
      </c>
      <c r="B13" s="11">
        <v>5528</v>
      </c>
      <c r="C13" s="19">
        <v>5551</v>
      </c>
      <c r="D13" s="11"/>
      <c r="E13" s="12">
        <f t="shared" si="0"/>
        <v>23</v>
      </c>
      <c r="F13" s="20">
        <f t="shared" si="1"/>
        <v>0.41606367583212733</v>
      </c>
      <c r="H13" s="14"/>
    </row>
    <row r="14" spans="1:8" ht="12" customHeight="1">
      <c r="A14" s="18" t="s">
        <v>13</v>
      </c>
      <c r="B14" s="11">
        <v>2239</v>
      </c>
      <c r="C14" s="19">
        <v>2293</v>
      </c>
      <c r="D14" s="11"/>
      <c r="E14" s="12">
        <f t="shared" si="0"/>
        <v>54</v>
      </c>
      <c r="F14" s="20">
        <f t="shared" si="1"/>
        <v>2.41179097811523</v>
      </c>
      <c r="H14" s="14"/>
    </row>
    <row r="15" spans="1:8" ht="12" customHeight="1">
      <c r="A15" s="18" t="s">
        <v>14</v>
      </c>
      <c r="B15" s="11">
        <v>97</v>
      </c>
      <c r="C15" s="19">
        <v>92</v>
      </c>
      <c r="D15" s="11"/>
      <c r="E15" s="12">
        <f t="shared" si="0"/>
        <v>-5</v>
      </c>
      <c r="F15" s="20">
        <f t="shared" si="1"/>
        <v>-5.154639175257731</v>
      </c>
      <c r="H15" s="14"/>
    </row>
    <row r="16" spans="1:8" ht="12" customHeight="1">
      <c r="A16" s="18" t="s">
        <v>15</v>
      </c>
      <c r="B16" s="11">
        <v>1133</v>
      </c>
      <c r="C16" s="19">
        <v>1196</v>
      </c>
      <c r="D16" s="11"/>
      <c r="E16" s="12">
        <f t="shared" si="0"/>
        <v>63</v>
      </c>
      <c r="F16" s="20">
        <f t="shared" si="1"/>
        <v>5.560458958517211</v>
      </c>
      <c r="H16" s="14"/>
    </row>
    <row r="17" spans="1:6" ht="12" customHeight="1">
      <c r="A17" s="18" t="s">
        <v>16</v>
      </c>
      <c r="B17" s="11">
        <v>560</v>
      </c>
      <c r="C17" s="19">
        <v>589</v>
      </c>
      <c r="D17" s="11"/>
      <c r="E17" s="12">
        <f t="shared" si="0"/>
        <v>29</v>
      </c>
      <c r="F17" s="20">
        <f t="shared" si="1"/>
        <v>5.178571428571429</v>
      </c>
    </row>
    <row r="18" spans="1:8" ht="12" customHeight="1">
      <c r="A18" s="18" t="s">
        <v>18</v>
      </c>
      <c r="B18" s="11">
        <v>142</v>
      </c>
      <c r="C18" s="19">
        <v>146</v>
      </c>
      <c r="D18" s="11"/>
      <c r="E18" s="12">
        <f t="shared" si="0"/>
        <v>4</v>
      </c>
      <c r="F18" s="20">
        <f t="shared" si="1"/>
        <v>2.8169014084507045</v>
      </c>
      <c r="H18" s="14"/>
    </row>
    <row r="19" spans="1:8" ht="17.25" customHeight="1">
      <c r="A19" s="7" t="s">
        <v>19</v>
      </c>
      <c r="B19" s="11"/>
      <c r="C19" s="19"/>
      <c r="D19" s="11"/>
      <c r="E19" s="12"/>
      <c r="F19" s="20"/>
      <c r="H19" s="21"/>
    </row>
    <row r="20" spans="1:11" ht="12" customHeight="1">
      <c r="A20" s="18" t="s">
        <v>12</v>
      </c>
      <c r="B20" s="11">
        <v>25892</v>
      </c>
      <c r="C20" s="19">
        <v>25945</v>
      </c>
      <c r="D20" s="11"/>
      <c r="E20" s="12">
        <f t="shared" si="0"/>
        <v>53</v>
      </c>
      <c r="F20" s="20">
        <f t="shared" si="1"/>
        <v>0.20469643133014057</v>
      </c>
      <c r="K20" s="14"/>
    </row>
    <row r="21" spans="1:6" ht="12" customHeight="1">
      <c r="A21" s="18" t="s">
        <v>13</v>
      </c>
      <c r="B21" s="11">
        <v>1200</v>
      </c>
      <c r="C21" s="19">
        <v>1233</v>
      </c>
      <c r="D21" s="11"/>
      <c r="E21" s="12">
        <f t="shared" si="0"/>
        <v>33</v>
      </c>
      <c r="F21" s="20">
        <f t="shared" si="1"/>
        <v>2.75</v>
      </c>
    </row>
    <row r="22" spans="1:6" ht="12" customHeight="1" thickBot="1">
      <c r="A22" s="22" t="s">
        <v>17</v>
      </c>
      <c r="B22" s="23">
        <v>1410</v>
      </c>
      <c r="C22" s="24">
        <v>1488</v>
      </c>
      <c r="D22" s="23"/>
      <c r="E22" s="25">
        <f t="shared" si="0"/>
        <v>78</v>
      </c>
      <c r="F22" s="26">
        <f t="shared" si="1"/>
        <v>5.531914893617021</v>
      </c>
    </row>
    <row r="23" spans="1:6" ht="12" customHeight="1">
      <c r="A23" s="27" t="s">
        <v>20</v>
      </c>
      <c r="B23" s="28"/>
      <c r="C23" s="28"/>
      <c r="D23" s="28"/>
      <c r="E23" s="28"/>
      <c r="F23" s="14"/>
    </row>
    <row r="24" ht="12" customHeight="1">
      <c r="A24" s="29" t="s">
        <v>22</v>
      </c>
    </row>
    <row r="25" spans="2:6" ht="6.75" customHeight="1">
      <c r="B25" s="14"/>
      <c r="C25" s="14"/>
      <c r="D25" s="14"/>
      <c r="E25" s="14"/>
      <c r="F25" s="14"/>
    </row>
    <row r="26" spans="2:6" ht="12">
      <c r="B26" s="14"/>
      <c r="C26" s="30"/>
      <c r="D26" s="30"/>
      <c r="E26" s="14"/>
      <c r="F26" s="14"/>
    </row>
    <row r="28" spans="2:4" ht="12">
      <c r="B28" s="14"/>
      <c r="C28" s="14"/>
      <c r="D28" s="14"/>
    </row>
    <row r="29" spans="2:4" ht="12">
      <c r="B29" s="31"/>
      <c r="C29" s="31"/>
      <c r="D29" s="31"/>
    </row>
    <row r="31" spans="3:5" ht="12">
      <c r="C31" s="14"/>
      <c r="D31" s="14"/>
      <c r="E31" s="14"/>
    </row>
    <row r="36" spans="1:7" ht="12">
      <c r="A36" s="11"/>
      <c r="B36" s="11"/>
      <c r="C36" s="11"/>
      <c r="D36" s="11"/>
      <c r="E36" s="11"/>
      <c r="F36" s="11"/>
      <c r="G36" s="11"/>
    </row>
    <row r="37" spans="1:7" ht="12">
      <c r="A37" s="11"/>
      <c r="B37" s="11"/>
      <c r="C37" s="11"/>
      <c r="D37" s="11"/>
      <c r="E37" s="11"/>
      <c r="F37" s="11"/>
      <c r="G37" s="11"/>
    </row>
    <row r="38" spans="1:7" ht="12">
      <c r="A38" s="11"/>
      <c r="B38" s="11"/>
      <c r="C38" s="11"/>
      <c r="D38" s="11"/>
      <c r="E38" s="11"/>
      <c r="F38" s="11"/>
      <c r="G38" s="11"/>
    </row>
    <row r="46" spans="2:6" ht="12">
      <c r="B46" s="14"/>
      <c r="C46" s="14"/>
      <c r="D46" s="14"/>
      <c r="E46" s="14"/>
      <c r="F46" s="14"/>
    </row>
    <row r="47" spans="2:6" ht="12">
      <c r="B47" s="14"/>
      <c r="C47" s="14"/>
      <c r="D47" s="14"/>
      <c r="E47" s="14"/>
      <c r="F47" s="14"/>
    </row>
    <row r="48" spans="2:6" ht="12">
      <c r="B48" s="14"/>
      <c r="C48" s="14"/>
      <c r="D48" s="14"/>
      <c r="E48" s="14"/>
      <c r="F48" s="14"/>
    </row>
  </sheetData>
  <sheetProtection/>
  <mergeCells count="1">
    <mergeCell ref="E4:F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2014-04-02T11:03:56Z</cp:lastPrinted>
  <dcterms:created xsi:type="dcterms:W3CDTF">2006-07-19T08:22:38Z</dcterms:created>
  <dcterms:modified xsi:type="dcterms:W3CDTF">2014-04-22T08:03:16Z</dcterms:modified>
  <cp:category/>
  <cp:version/>
  <cp:contentType/>
  <cp:contentStatus/>
</cp:coreProperties>
</file>