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421" yWindow="180" windowWidth="22995" windowHeight="10035" activeTab="0"/>
  </bookViews>
  <sheets>
    <sheet name="UT32" sheetId="1" r:id="rId1"/>
  </sheets>
  <definedNames/>
  <calcPr fullCalcOnLoad="1"/>
</workbook>
</file>

<file path=xl/sharedStrings.xml><?xml version="1.0" encoding="utf-8"?>
<sst xmlns="http://schemas.openxmlformats.org/spreadsheetml/2006/main" count="90" uniqueCount="35">
  <si>
    <t>Utexaminerande</t>
  </si>
  <si>
    <t>program 2008-2012</t>
  </si>
  <si>
    <t>Totalt</t>
  </si>
  <si>
    <t>Byggteknik</t>
  </si>
  <si>
    <t>Däcks-och maskinreparatör</t>
  </si>
  <si>
    <t>El o data, data</t>
  </si>
  <si>
    <t>El o data, el</t>
  </si>
  <si>
    <t>Fartygselektriker</t>
  </si>
  <si>
    <t>Fordon</t>
  </si>
  <si>
    <t>Frisör</t>
  </si>
  <si>
    <t>Företagsekonomi</t>
  </si>
  <si>
    <t>Gymnasielinjen</t>
  </si>
  <si>
    <t>Kock</t>
  </si>
  <si>
    <t>Media</t>
  </si>
  <si>
    <t>Närvårdare</t>
  </si>
  <si>
    <t>Samhällelig, sociala</t>
  </si>
  <si>
    <t>Servitör</t>
  </si>
  <si>
    <t>Student</t>
  </si>
  <si>
    <t>Vaktmaskinmästare</t>
  </si>
  <si>
    <t>Vaktstyrman</t>
  </si>
  <si>
    <t>Verkstad</t>
  </si>
  <si>
    <t>Kvinnor</t>
  </si>
  <si>
    <t>Män</t>
  </si>
  <si>
    <t>-</t>
  </si>
  <si>
    <t>De utexaminerade från de 3-åriga utbildningsprogrammen på gymnasienivå 2008-2012 som fortsatt studera på</t>
  </si>
  <si>
    <t>yrkeshögskola, högskola eller universitet efter plats för fortsatta studier 2008-2012 och kön</t>
  </si>
  <si>
    <t>Högskolan</t>
  </si>
  <si>
    <t>på Åland</t>
  </si>
  <si>
    <t>Utanför</t>
  </si>
  <si>
    <t>Åland</t>
  </si>
  <si>
    <t>Andel som gick vidare till Högskolan på Åland respektive till studier utanför Åland, procent</t>
  </si>
  <si>
    <t>Antal som gick vidare till Högskolan på Åland respektive till studier utanför Åland</t>
  </si>
  <si>
    <t>Ålands statistik- och utredningsbyrå</t>
  </si>
  <si>
    <t>Källa: ÅSUB utbildningsstatistik</t>
  </si>
  <si>
    <t>Senast uppdaterad 23.4.2013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</si>
</sst>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 horizontal="centerContinuous"/>
    </xf>
    <xf numFmtId="0" fontId="40" fillId="0" borderId="12" xfId="0" applyFont="1" applyBorder="1" applyAlignment="1">
      <alignment/>
    </xf>
    <xf numFmtId="0" fontId="40" fillId="0" borderId="12" xfId="0" applyFont="1" applyBorder="1" applyAlignment="1">
      <alignment horizontal="right"/>
    </xf>
    <xf numFmtId="0" fontId="40" fillId="0" borderId="12" xfId="0" applyFont="1" applyFill="1" applyBorder="1" applyAlignment="1">
      <alignment horizontal="right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3" fontId="39" fillId="0" borderId="0" xfId="0" applyNumberFormat="1" applyFont="1" applyAlignment="1">
      <alignment horizontal="right"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right"/>
    </xf>
    <xf numFmtId="0" fontId="39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Alignment="1">
      <alignment/>
    </xf>
    <xf numFmtId="0" fontId="40" fillId="0" borderId="0" xfId="0" applyFont="1" applyFill="1" applyAlignment="1">
      <alignment horizontal="right"/>
    </xf>
    <xf numFmtId="0" fontId="40" fillId="0" borderId="0" xfId="0" applyFont="1" applyFill="1" applyAlignment="1" quotePrefix="1">
      <alignment horizontal="right"/>
    </xf>
    <xf numFmtId="0" fontId="40" fillId="0" borderId="0" xfId="0" applyFont="1" applyFill="1" applyBorder="1" applyAlignment="1" quotePrefix="1">
      <alignment horizontal="right"/>
    </xf>
    <xf numFmtId="0" fontId="40" fillId="0" borderId="0" xfId="0" applyFont="1" applyFill="1" applyBorder="1" applyAlignment="1">
      <alignment horizontal="right"/>
    </xf>
    <xf numFmtId="0" fontId="40" fillId="0" borderId="10" xfId="0" applyFont="1" applyBorder="1" applyAlignment="1">
      <alignment horizontal="left"/>
    </xf>
    <xf numFmtId="165" fontId="39" fillId="0" borderId="0" xfId="0" applyNumberFormat="1" applyFont="1" applyAlignment="1">
      <alignment horizontal="right"/>
    </xf>
    <xf numFmtId="165" fontId="40" fillId="0" borderId="0" xfId="0" applyNumberFormat="1" applyFont="1" applyAlignment="1">
      <alignment horizontal="right"/>
    </xf>
    <xf numFmtId="165" fontId="40" fillId="0" borderId="12" xfId="0" applyNumberFormat="1" applyFont="1" applyBorder="1" applyAlignment="1">
      <alignment horizontal="right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showGridLines="0" tabSelected="1" zoomScalePageLayoutView="0" workbookViewId="0" topLeftCell="A16">
      <selection activeCell="B52" sqref="B52"/>
    </sheetView>
  </sheetViews>
  <sheetFormatPr defaultColWidth="9.140625" defaultRowHeight="15"/>
  <cols>
    <col min="1" max="1" width="22.7109375" style="2" customWidth="1"/>
    <col min="2" max="2" width="8.57421875" style="2" customWidth="1"/>
    <col min="3" max="3" width="9.28125" style="2" customWidth="1"/>
    <col min="4" max="4" width="8.57421875" style="2" customWidth="1"/>
    <col min="5" max="5" width="1.7109375" style="2" customWidth="1"/>
    <col min="6" max="6" width="8.421875" style="2" customWidth="1"/>
    <col min="7" max="7" width="9.28125" style="2" customWidth="1"/>
    <col min="8" max="8" width="8.421875" style="2" customWidth="1"/>
    <col min="9" max="9" width="1.7109375" style="2" customWidth="1"/>
    <col min="10" max="10" width="8.00390625" style="2" customWidth="1"/>
    <col min="11" max="11" width="10.421875" style="2" customWidth="1"/>
    <col min="12" max="12" width="9.140625" style="2" customWidth="1"/>
    <col min="13" max="17" width="10.57421875" style="2" customWidth="1"/>
    <col min="18" max="16384" width="9.140625" style="2" customWidth="1"/>
  </cols>
  <sheetData>
    <row r="1" ht="12.75" customHeight="1">
      <c r="A1" s="2" t="s">
        <v>32</v>
      </c>
    </row>
    <row r="2" s="9" customFormat="1" ht="28.5" customHeight="1">
      <c r="A2" s="8" t="s">
        <v>24</v>
      </c>
    </row>
    <row r="3" spans="1:11" s="9" customFormat="1" ht="13.5" customHeight="1">
      <c r="A3" s="8" t="s">
        <v>25</v>
      </c>
      <c r="K3" s="16"/>
    </row>
    <row r="4" spans="1:15" s="13" customFormat="1" ht="12.75" customHeight="1">
      <c r="A4" s="3" t="s">
        <v>0</v>
      </c>
      <c r="B4" s="4" t="s">
        <v>2</v>
      </c>
      <c r="C4" s="4"/>
      <c r="D4" s="4"/>
      <c r="E4" s="22"/>
      <c r="F4" s="4" t="s">
        <v>21</v>
      </c>
      <c r="G4" s="4"/>
      <c r="H4" s="4"/>
      <c r="I4" s="22"/>
      <c r="J4" s="4" t="s">
        <v>22</v>
      </c>
      <c r="K4" s="4"/>
      <c r="L4" s="4"/>
      <c r="N4" s="14"/>
      <c r="O4" s="14"/>
    </row>
    <row r="5" spans="1:12" ht="12.75" customHeight="1">
      <c r="A5" s="13" t="s">
        <v>1</v>
      </c>
      <c r="B5" s="14" t="s">
        <v>2</v>
      </c>
      <c r="C5" s="14" t="s">
        <v>26</v>
      </c>
      <c r="D5" s="14" t="s">
        <v>28</v>
      </c>
      <c r="E5" s="14"/>
      <c r="F5" s="14" t="s">
        <v>2</v>
      </c>
      <c r="G5" s="14" t="s">
        <v>26</v>
      </c>
      <c r="H5" s="14" t="s">
        <v>28</v>
      </c>
      <c r="I5" s="14"/>
      <c r="J5" s="14" t="s">
        <v>2</v>
      </c>
      <c r="K5" s="14" t="s">
        <v>26</v>
      </c>
      <c r="L5" s="14" t="s">
        <v>28</v>
      </c>
    </row>
    <row r="6" spans="1:12" ht="12.75" customHeight="1">
      <c r="A6" s="5"/>
      <c r="B6" s="6"/>
      <c r="C6" s="6" t="s">
        <v>27</v>
      </c>
      <c r="D6" s="6" t="s">
        <v>29</v>
      </c>
      <c r="E6" s="6"/>
      <c r="F6" s="6"/>
      <c r="G6" s="6" t="s">
        <v>27</v>
      </c>
      <c r="H6" s="6" t="s">
        <v>29</v>
      </c>
      <c r="I6" s="6"/>
      <c r="J6" s="6"/>
      <c r="K6" s="6" t="s">
        <v>27</v>
      </c>
      <c r="L6" s="6" t="s">
        <v>29</v>
      </c>
    </row>
    <row r="7" spans="1:12" ht="15" customHeight="1">
      <c r="A7" s="15" t="s">
        <v>31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15" customHeight="1">
      <c r="A8" s="1" t="s">
        <v>2</v>
      </c>
      <c r="B8" s="10">
        <f>SUM(B9:B26)</f>
        <v>761</v>
      </c>
      <c r="C8" s="10">
        <f>SUM(C9:C26)</f>
        <v>143</v>
      </c>
      <c r="D8" s="10">
        <f>SUM(D9:D26)</f>
        <v>618</v>
      </c>
      <c r="E8" s="11"/>
      <c r="F8" s="11">
        <f>SUM(F9:F26)</f>
        <v>378</v>
      </c>
      <c r="G8" s="11">
        <f>SUM(G9:G26)</f>
        <v>43</v>
      </c>
      <c r="H8" s="11">
        <f>SUM(H9:H26)</f>
        <v>335</v>
      </c>
      <c r="I8" s="11"/>
      <c r="J8" s="11">
        <f>SUM(J9:J26)</f>
        <v>383</v>
      </c>
      <c r="K8" s="11">
        <f>SUM(K9:K26)</f>
        <v>100</v>
      </c>
      <c r="L8" s="1">
        <f>SUM(L9:L26)</f>
        <v>283</v>
      </c>
    </row>
    <row r="9" spans="1:12" ht="12.75" customHeight="1">
      <c r="A9" s="2" t="s">
        <v>3</v>
      </c>
      <c r="B9" s="12">
        <f>SUM(C9:D9)</f>
        <v>9</v>
      </c>
      <c r="C9" s="19">
        <v>1</v>
      </c>
      <c r="D9" s="19">
        <v>8</v>
      </c>
      <c r="E9" s="19"/>
      <c r="F9" s="19">
        <f aca="true" t="shared" si="0" ref="F9:F26">IF(SUM(G9:H9)=0,"-",SUM(G9:H9))</f>
        <v>1</v>
      </c>
      <c r="G9" s="18">
        <v>1</v>
      </c>
      <c r="H9" s="19" t="s">
        <v>23</v>
      </c>
      <c r="I9" s="19"/>
      <c r="J9" s="18">
        <f aca="true" t="shared" si="1" ref="J9:J23">IF(SUM(K9:L9)=0,"-",SUM(K9:L9))</f>
        <v>8</v>
      </c>
      <c r="K9" s="12" t="s">
        <v>23</v>
      </c>
      <c r="L9" s="2">
        <v>8</v>
      </c>
    </row>
    <row r="10" spans="1:12" ht="12.75" customHeight="1">
      <c r="A10" s="2" t="s">
        <v>4</v>
      </c>
      <c r="B10" s="12">
        <f aca="true" t="shared" si="2" ref="B10:B26">SUM(C10:D10)</f>
        <v>5</v>
      </c>
      <c r="C10" s="19">
        <v>4</v>
      </c>
      <c r="D10" s="18">
        <v>1</v>
      </c>
      <c r="E10" s="19"/>
      <c r="F10" s="19" t="str">
        <f t="shared" si="0"/>
        <v>-</v>
      </c>
      <c r="G10" s="18" t="s">
        <v>23</v>
      </c>
      <c r="H10" s="19" t="s">
        <v>23</v>
      </c>
      <c r="I10" s="19"/>
      <c r="J10" s="18">
        <f t="shared" si="1"/>
        <v>5</v>
      </c>
      <c r="K10" s="12">
        <v>4</v>
      </c>
      <c r="L10" s="2">
        <v>1</v>
      </c>
    </row>
    <row r="11" spans="1:12" ht="12.75" customHeight="1">
      <c r="A11" s="2" t="s">
        <v>5</v>
      </c>
      <c r="B11" s="12">
        <f t="shared" si="2"/>
        <v>16</v>
      </c>
      <c r="C11" s="19">
        <v>10</v>
      </c>
      <c r="D11" s="18">
        <v>6</v>
      </c>
      <c r="E11" s="18"/>
      <c r="F11" s="19" t="str">
        <f t="shared" si="0"/>
        <v>-</v>
      </c>
      <c r="G11" s="18" t="s">
        <v>23</v>
      </c>
      <c r="H11" s="19" t="s">
        <v>23</v>
      </c>
      <c r="I11" s="18"/>
      <c r="J11" s="18">
        <f t="shared" si="1"/>
        <v>16</v>
      </c>
      <c r="K11" s="12">
        <v>10</v>
      </c>
      <c r="L11" s="2">
        <v>6</v>
      </c>
    </row>
    <row r="12" spans="1:12" ht="12.75" customHeight="1">
      <c r="A12" s="2" t="s">
        <v>6</v>
      </c>
      <c r="B12" s="12">
        <f t="shared" si="2"/>
        <v>11</v>
      </c>
      <c r="C12" s="19">
        <v>5</v>
      </c>
      <c r="D12" s="19">
        <v>6</v>
      </c>
      <c r="E12" s="19"/>
      <c r="F12" s="19" t="str">
        <f t="shared" si="0"/>
        <v>-</v>
      </c>
      <c r="G12" s="18" t="s">
        <v>23</v>
      </c>
      <c r="H12" s="19" t="s">
        <v>23</v>
      </c>
      <c r="I12" s="19"/>
      <c r="J12" s="18">
        <f t="shared" si="1"/>
        <v>11</v>
      </c>
      <c r="K12" s="12">
        <v>5</v>
      </c>
      <c r="L12" s="2">
        <v>6</v>
      </c>
    </row>
    <row r="13" spans="1:12" ht="12.75" customHeight="1">
      <c r="A13" s="2" t="s">
        <v>7</v>
      </c>
      <c r="B13" s="12">
        <f t="shared" si="2"/>
        <v>18</v>
      </c>
      <c r="C13" s="19">
        <v>16</v>
      </c>
      <c r="D13" s="19">
        <v>2</v>
      </c>
      <c r="E13" s="19"/>
      <c r="F13" s="19" t="str">
        <f t="shared" si="0"/>
        <v>-</v>
      </c>
      <c r="G13" s="18" t="s">
        <v>23</v>
      </c>
      <c r="H13" s="19" t="s">
        <v>23</v>
      </c>
      <c r="I13" s="19"/>
      <c r="J13" s="18">
        <f t="shared" si="1"/>
        <v>18</v>
      </c>
      <c r="K13" s="12">
        <v>16</v>
      </c>
      <c r="L13" s="2">
        <v>2</v>
      </c>
    </row>
    <row r="14" spans="1:12" ht="12.75" customHeight="1">
      <c r="A14" s="2" t="s">
        <v>8</v>
      </c>
      <c r="B14" s="12">
        <f t="shared" si="2"/>
        <v>4</v>
      </c>
      <c r="C14" s="19">
        <v>2</v>
      </c>
      <c r="D14" s="19">
        <v>2</v>
      </c>
      <c r="E14" s="19"/>
      <c r="F14" s="19" t="str">
        <f t="shared" si="0"/>
        <v>-</v>
      </c>
      <c r="G14" s="18" t="s">
        <v>23</v>
      </c>
      <c r="H14" s="19" t="s">
        <v>23</v>
      </c>
      <c r="I14" s="19"/>
      <c r="J14" s="18">
        <f t="shared" si="1"/>
        <v>4</v>
      </c>
      <c r="K14" s="12">
        <v>2</v>
      </c>
      <c r="L14" s="2">
        <v>2</v>
      </c>
    </row>
    <row r="15" spans="1:12" ht="12.75" customHeight="1">
      <c r="A15" s="2" t="s">
        <v>9</v>
      </c>
      <c r="B15" s="12">
        <f t="shared" si="2"/>
        <v>2</v>
      </c>
      <c r="C15" s="19">
        <v>1</v>
      </c>
      <c r="D15" s="19">
        <v>1</v>
      </c>
      <c r="E15" s="19"/>
      <c r="F15" s="19">
        <f t="shared" si="0"/>
        <v>2</v>
      </c>
      <c r="G15" s="18">
        <v>1</v>
      </c>
      <c r="H15" s="19">
        <v>1</v>
      </c>
      <c r="I15" s="19"/>
      <c r="J15" s="18" t="str">
        <f t="shared" si="1"/>
        <v>-</v>
      </c>
      <c r="K15" s="12" t="s">
        <v>23</v>
      </c>
      <c r="L15" s="12" t="s">
        <v>23</v>
      </c>
    </row>
    <row r="16" spans="1:12" ht="12.75" customHeight="1">
      <c r="A16" s="2" t="s">
        <v>10</v>
      </c>
      <c r="B16" s="12">
        <f t="shared" si="2"/>
        <v>52</v>
      </c>
      <c r="C16" s="19">
        <v>10</v>
      </c>
      <c r="D16" s="18">
        <v>42</v>
      </c>
      <c r="E16" s="18"/>
      <c r="F16" s="19">
        <f t="shared" si="0"/>
        <v>24</v>
      </c>
      <c r="G16" s="18">
        <v>4</v>
      </c>
      <c r="H16" s="19">
        <v>20</v>
      </c>
      <c r="I16" s="18"/>
      <c r="J16" s="18">
        <f t="shared" si="1"/>
        <v>28</v>
      </c>
      <c r="K16" s="12">
        <v>6</v>
      </c>
      <c r="L16" s="12">
        <v>22</v>
      </c>
    </row>
    <row r="17" spans="1:12" ht="12.75" customHeight="1">
      <c r="A17" s="2" t="s">
        <v>11</v>
      </c>
      <c r="B17" s="12">
        <f t="shared" si="2"/>
        <v>23</v>
      </c>
      <c r="C17" s="18">
        <v>3</v>
      </c>
      <c r="D17" s="18">
        <v>20</v>
      </c>
      <c r="E17" s="18"/>
      <c r="F17" s="19">
        <f t="shared" si="0"/>
        <v>11</v>
      </c>
      <c r="G17" s="18">
        <v>2</v>
      </c>
      <c r="H17" s="18">
        <v>9</v>
      </c>
      <c r="I17" s="18"/>
      <c r="J17" s="18">
        <f t="shared" si="1"/>
        <v>12</v>
      </c>
      <c r="K17" s="12">
        <v>1</v>
      </c>
      <c r="L17" s="12">
        <v>11</v>
      </c>
    </row>
    <row r="18" spans="1:12" ht="12.75" customHeight="1">
      <c r="A18" s="2" t="s">
        <v>12</v>
      </c>
      <c r="B18" s="12">
        <f t="shared" si="2"/>
        <v>11</v>
      </c>
      <c r="C18" s="18">
        <v>7</v>
      </c>
      <c r="D18" s="19">
        <v>4</v>
      </c>
      <c r="E18" s="18"/>
      <c r="F18" s="19">
        <f t="shared" si="0"/>
        <v>5</v>
      </c>
      <c r="G18" s="18">
        <v>4</v>
      </c>
      <c r="H18" s="19">
        <v>1</v>
      </c>
      <c r="I18" s="18"/>
      <c r="J18" s="18">
        <f t="shared" si="1"/>
        <v>6</v>
      </c>
      <c r="K18" s="12">
        <v>3</v>
      </c>
      <c r="L18" s="12">
        <v>3</v>
      </c>
    </row>
    <row r="19" spans="1:12" ht="12.75" customHeight="1">
      <c r="A19" s="2" t="s">
        <v>13</v>
      </c>
      <c r="B19" s="12">
        <f t="shared" si="2"/>
        <v>23</v>
      </c>
      <c r="C19" s="18">
        <v>3</v>
      </c>
      <c r="D19" s="18">
        <v>20</v>
      </c>
      <c r="E19" s="18"/>
      <c r="F19" s="19">
        <f t="shared" si="0"/>
        <v>17</v>
      </c>
      <c r="G19" s="18">
        <v>3</v>
      </c>
      <c r="H19" s="19">
        <v>14</v>
      </c>
      <c r="I19" s="18"/>
      <c r="J19" s="18">
        <f t="shared" si="1"/>
        <v>6</v>
      </c>
      <c r="K19" s="12" t="s">
        <v>23</v>
      </c>
      <c r="L19" s="12">
        <v>6</v>
      </c>
    </row>
    <row r="20" spans="1:12" ht="12.75" customHeight="1">
      <c r="A20" s="2" t="s">
        <v>14</v>
      </c>
      <c r="B20" s="12">
        <f t="shared" si="2"/>
        <v>13</v>
      </c>
      <c r="C20" s="18">
        <v>5</v>
      </c>
      <c r="D20" s="18">
        <v>8</v>
      </c>
      <c r="E20" s="18"/>
      <c r="F20" s="19">
        <f t="shared" si="0"/>
        <v>12</v>
      </c>
      <c r="G20" s="18">
        <v>5</v>
      </c>
      <c r="H20" s="19">
        <v>7</v>
      </c>
      <c r="I20" s="18"/>
      <c r="J20" s="18">
        <f t="shared" si="1"/>
        <v>1</v>
      </c>
      <c r="K20" s="12" t="s">
        <v>23</v>
      </c>
      <c r="L20" s="12">
        <v>1</v>
      </c>
    </row>
    <row r="21" spans="1:12" ht="12.75" customHeight="1">
      <c r="A21" s="2" t="s">
        <v>15</v>
      </c>
      <c r="B21" s="12">
        <f t="shared" si="2"/>
        <v>42</v>
      </c>
      <c r="C21" s="18">
        <v>5</v>
      </c>
      <c r="D21" s="18">
        <v>37</v>
      </c>
      <c r="E21" s="18"/>
      <c r="F21" s="19">
        <f t="shared" si="0"/>
        <v>36</v>
      </c>
      <c r="G21" s="19">
        <v>5</v>
      </c>
      <c r="H21" s="18">
        <v>31</v>
      </c>
      <c r="I21" s="18"/>
      <c r="J21" s="18">
        <f t="shared" si="1"/>
        <v>6</v>
      </c>
      <c r="K21" s="12" t="s">
        <v>23</v>
      </c>
      <c r="L21" s="12">
        <v>6</v>
      </c>
    </row>
    <row r="22" spans="1:12" ht="12.75" customHeight="1">
      <c r="A22" s="2" t="s">
        <v>16</v>
      </c>
      <c r="B22" s="12">
        <f t="shared" si="2"/>
        <v>3</v>
      </c>
      <c r="C22" s="19">
        <v>2</v>
      </c>
      <c r="D22" s="19">
        <v>1</v>
      </c>
      <c r="E22" s="19"/>
      <c r="F22" s="19">
        <f t="shared" si="0"/>
        <v>1</v>
      </c>
      <c r="G22" s="19">
        <v>1</v>
      </c>
      <c r="H22" s="19" t="s">
        <v>23</v>
      </c>
      <c r="I22" s="18"/>
      <c r="J22" s="18">
        <f t="shared" si="1"/>
        <v>2</v>
      </c>
      <c r="K22" s="12">
        <v>1</v>
      </c>
      <c r="L22" s="12">
        <v>1</v>
      </c>
    </row>
    <row r="23" spans="1:12" ht="12.75" customHeight="1">
      <c r="A23" s="2" t="s">
        <v>17</v>
      </c>
      <c r="B23" s="12">
        <f t="shared" si="2"/>
        <v>483</v>
      </c>
      <c r="C23" s="18">
        <v>36</v>
      </c>
      <c r="D23" s="18">
        <v>447</v>
      </c>
      <c r="E23" s="18"/>
      <c r="F23" s="19">
        <f t="shared" si="0"/>
        <v>267</v>
      </c>
      <c r="G23" s="18">
        <v>15</v>
      </c>
      <c r="H23" s="18">
        <v>252</v>
      </c>
      <c r="I23" s="18"/>
      <c r="J23" s="18">
        <f t="shared" si="1"/>
        <v>216</v>
      </c>
      <c r="K23" s="12">
        <v>21</v>
      </c>
      <c r="L23" s="12">
        <v>195</v>
      </c>
    </row>
    <row r="24" spans="1:12" ht="12.75" customHeight="1">
      <c r="A24" s="2" t="s">
        <v>18</v>
      </c>
      <c r="B24" s="12">
        <f t="shared" si="2"/>
        <v>17</v>
      </c>
      <c r="C24" s="19">
        <v>17</v>
      </c>
      <c r="D24" s="19" t="s">
        <v>23</v>
      </c>
      <c r="E24" s="19"/>
      <c r="F24" s="19" t="str">
        <f t="shared" si="0"/>
        <v>-</v>
      </c>
      <c r="G24" s="18" t="s">
        <v>23</v>
      </c>
      <c r="H24" s="19" t="s">
        <v>23</v>
      </c>
      <c r="I24" s="19"/>
      <c r="J24" s="18">
        <f>IF(SUM(K24:L24)=0,"-",SUM(K24:L24))</f>
        <v>17</v>
      </c>
      <c r="K24" s="12">
        <v>17</v>
      </c>
      <c r="L24" s="12" t="s">
        <v>23</v>
      </c>
    </row>
    <row r="25" spans="1:12" ht="12.75" customHeight="1">
      <c r="A25" s="2" t="s">
        <v>19</v>
      </c>
      <c r="B25" s="12">
        <f t="shared" si="2"/>
        <v>15</v>
      </c>
      <c r="C25" s="19">
        <v>14</v>
      </c>
      <c r="D25" s="19">
        <v>1</v>
      </c>
      <c r="E25" s="19"/>
      <c r="F25" s="19">
        <f t="shared" si="0"/>
        <v>2</v>
      </c>
      <c r="G25" s="18">
        <v>2</v>
      </c>
      <c r="H25" s="19" t="s">
        <v>23</v>
      </c>
      <c r="I25" s="19"/>
      <c r="J25" s="18">
        <f>IF(SUM(K25:L25)=0,"-",SUM(K25:L25))</f>
        <v>13</v>
      </c>
      <c r="K25" s="12">
        <v>12</v>
      </c>
      <c r="L25" s="12">
        <v>1</v>
      </c>
    </row>
    <row r="26" spans="1:12" s="13" customFormat="1" ht="12.75" customHeight="1">
      <c r="A26" s="13" t="s">
        <v>20</v>
      </c>
      <c r="B26" s="14">
        <f t="shared" si="2"/>
        <v>14</v>
      </c>
      <c r="C26" s="20">
        <v>2</v>
      </c>
      <c r="D26" s="20">
        <v>12</v>
      </c>
      <c r="E26" s="21"/>
      <c r="F26" s="19" t="str">
        <f t="shared" si="0"/>
        <v>-</v>
      </c>
      <c r="G26" s="21" t="s">
        <v>23</v>
      </c>
      <c r="H26" s="20" t="s">
        <v>23</v>
      </c>
      <c r="I26" s="21"/>
      <c r="J26" s="18">
        <f>IF(SUM(K26:L26)=0,"-",SUM(K26:L26))</f>
        <v>14</v>
      </c>
      <c r="K26" s="14">
        <v>2</v>
      </c>
      <c r="L26" s="14">
        <v>12</v>
      </c>
    </row>
    <row r="27" spans="1:12" ht="15" customHeight="1">
      <c r="A27" s="15" t="s">
        <v>30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ht="15" customHeight="1">
      <c r="A28" s="1" t="s">
        <v>2</v>
      </c>
      <c r="B28" s="23">
        <f>IF(SUM(C28:D28)=0,"-",SUM(C28:D28))</f>
        <v>100</v>
      </c>
      <c r="C28" s="23">
        <f aca="true" t="shared" si="3" ref="C28:C43">IF(C8="-","-",(C8/B8*100))</f>
        <v>18.791064388961892</v>
      </c>
      <c r="D28" s="23">
        <f aca="true" t="shared" si="4" ref="D28:D43">IF(D8="-","-",(D8/B8*100))</f>
        <v>81.2089356110381</v>
      </c>
      <c r="E28" s="11"/>
      <c r="F28" s="23">
        <f>IF(SUM(G28:H28)=0,"-",SUM(G28:H28))</f>
        <v>100.00000000000001</v>
      </c>
      <c r="G28" s="23">
        <f aca="true" t="shared" si="5" ref="G28:G43">IF(G8="-","-",(G8/F8*100))</f>
        <v>11.375661375661375</v>
      </c>
      <c r="H28" s="23">
        <f aca="true" t="shared" si="6" ref="H28:H43">IF(H8="-","-",(H8/F8*100))</f>
        <v>88.62433862433863</v>
      </c>
      <c r="I28" s="23"/>
      <c r="J28" s="23">
        <f>IF(SUM(K28:L28)=0,"-",SUM(K28:L28))</f>
        <v>100</v>
      </c>
      <c r="K28" s="23">
        <f aca="true" t="shared" si="7" ref="K28:K43">IF(K8="-","-",(K8/J8*100))</f>
        <v>26.109660574412537</v>
      </c>
      <c r="L28" s="23">
        <f aca="true" t="shared" si="8" ref="L28:L43">IF(L8="-","-",(L8/J8*100))</f>
        <v>73.89033942558747</v>
      </c>
    </row>
    <row r="29" spans="1:12" ht="12.75" customHeight="1">
      <c r="A29" s="2" t="s">
        <v>3</v>
      </c>
      <c r="B29" s="24">
        <f>IF(SUM(C29:D29)=0,"-",SUM(C29:D29))</f>
        <v>100</v>
      </c>
      <c r="C29" s="24">
        <f t="shared" si="3"/>
        <v>11.11111111111111</v>
      </c>
      <c r="D29" s="24">
        <f t="shared" si="4"/>
        <v>88.88888888888889</v>
      </c>
      <c r="E29" s="19"/>
      <c r="F29" s="24">
        <f>IF(SUM(G29:H29)=0,"-",SUM(G29:H29))</f>
        <v>100</v>
      </c>
      <c r="G29" s="24">
        <f t="shared" si="5"/>
        <v>100</v>
      </c>
      <c r="H29" s="24" t="str">
        <f t="shared" si="6"/>
        <v>-</v>
      </c>
      <c r="I29" s="24"/>
      <c r="J29" s="24">
        <f>IF(SUM(K29:L29)=0,"-",SUM(K29:L29))</f>
        <v>100</v>
      </c>
      <c r="K29" s="24" t="str">
        <f t="shared" si="7"/>
        <v>-</v>
      </c>
      <c r="L29" s="24">
        <f t="shared" si="8"/>
        <v>100</v>
      </c>
    </row>
    <row r="30" spans="1:12" ht="12.75" customHeight="1">
      <c r="A30" s="2" t="s">
        <v>4</v>
      </c>
      <c r="B30" s="24">
        <f aca="true" t="shared" si="9" ref="B30:B46">IF(SUM(C30:D30)=0,"-",SUM(C30:D30))</f>
        <v>100</v>
      </c>
      <c r="C30" s="24">
        <f t="shared" si="3"/>
        <v>80</v>
      </c>
      <c r="D30" s="24">
        <f t="shared" si="4"/>
        <v>20</v>
      </c>
      <c r="E30" s="19"/>
      <c r="F30" s="24" t="str">
        <f aca="true" t="shared" si="10" ref="F30:F46">IF(SUM(G30:H30)=0,"-",SUM(G30:H30))</f>
        <v>-</v>
      </c>
      <c r="G30" s="24" t="str">
        <f t="shared" si="5"/>
        <v>-</v>
      </c>
      <c r="H30" s="24" t="str">
        <f t="shared" si="6"/>
        <v>-</v>
      </c>
      <c r="I30" s="24"/>
      <c r="J30" s="24">
        <f aca="true" t="shared" si="11" ref="J30:J46">IF(SUM(K30:L30)=0,"-",SUM(K30:L30))</f>
        <v>100</v>
      </c>
      <c r="K30" s="24">
        <f t="shared" si="7"/>
        <v>80</v>
      </c>
      <c r="L30" s="24">
        <f t="shared" si="8"/>
        <v>20</v>
      </c>
    </row>
    <row r="31" spans="1:12" ht="12.75" customHeight="1">
      <c r="A31" s="2" t="s">
        <v>5</v>
      </c>
      <c r="B31" s="24">
        <f t="shared" si="9"/>
        <v>100</v>
      </c>
      <c r="C31" s="24">
        <f t="shared" si="3"/>
        <v>62.5</v>
      </c>
      <c r="D31" s="24">
        <f t="shared" si="4"/>
        <v>37.5</v>
      </c>
      <c r="E31" s="18"/>
      <c r="F31" s="24" t="str">
        <f t="shared" si="10"/>
        <v>-</v>
      </c>
      <c r="G31" s="24" t="str">
        <f t="shared" si="5"/>
        <v>-</v>
      </c>
      <c r="H31" s="24" t="str">
        <f t="shared" si="6"/>
        <v>-</v>
      </c>
      <c r="I31" s="24"/>
      <c r="J31" s="24">
        <f t="shared" si="11"/>
        <v>100</v>
      </c>
      <c r="K31" s="24">
        <f t="shared" si="7"/>
        <v>62.5</v>
      </c>
      <c r="L31" s="24">
        <f t="shared" si="8"/>
        <v>37.5</v>
      </c>
    </row>
    <row r="32" spans="1:12" ht="12.75" customHeight="1">
      <c r="A32" s="2" t="s">
        <v>6</v>
      </c>
      <c r="B32" s="24">
        <f t="shared" si="9"/>
        <v>100</v>
      </c>
      <c r="C32" s="24">
        <f t="shared" si="3"/>
        <v>45.45454545454545</v>
      </c>
      <c r="D32" s="24">
        <f t="shared" si="4"/>
        <v>54.54545454545454</v>
      </c>
      <c r="E32" s="19"/>
      <c r="F32" s="24" t="str">
        <f t="shared" si="10"/>
        <v>-</v>
      </c>
      <c r="G32" s="24" t="str">
        <f t="shared" si="5"/>
        <v>-</v>
      </c>
      <c r="H32" s="24" t="str">
        <f t="shared" si="6"/>
        <v>-</v>
      </c>
      <c r="I32" s="24"/>
      <c r="J32" s="24">
        <f t="shared" si="11"/>
        <v>100</v>
      </c>
      <c r="K32" s="24">
        <f t="shared" si="7"/>
        <v>45.45454545454545</v>
      </c>
      <c r="L32" s="24">
        <f t="shared" si="8"/>
        <v>54.54545454545454</v>
      </c>
    </row>
    <row r="33" spans="1:12" ht="12.75" customHeight="1">
      <c r="A33" s="2" t="s">
        <v>7</v>
      </c>
      <c r="B33" s="24">
        <f t="shared" si="9"/>
        <v>100</v>
      </c>
      <c r="C33" s="24">
        <f t="shared" si="3"/>
        <v>88.88888888888889</v>
      </c>
      <c r="D33" s="24">
        <f t="shared" si="4"/>
        <v>11.11111111111111</v>
      </c>
      <c r="E33" s="19"/>
      <c r="F33" s="24" t="str">
        <f t="shared" si="10"/>
        <v>-</v>
      </c>
      <c r="G33" s="24" t="str">
        <f t="shared" si="5"/>
        <v>-</v>
      </c>
      <c r="H33" s="24" t="str">
        <f t="shared" si="6"/>
        <v>-</v>
      </c>
      <c r="I33" s="24"/>
      <c r="J33" s="24">
        <f t="shared" si="11"/>
        <v>100</v>
      </c>
      <c r="K33" s="24">
        <f t="shared" si="7"/>
        <v>88.88888888888889</v>
      </c>
      <c r="L33" s="24">
        <f t="shared" si="8"/>
        <v>11.11111111111111</v>
      </c>
    </row>
    <row r="34" spans="1:12" ht="12.75" customHeight="1">
      <c r="A34" s="2" t="s">
        <v>8</v>
      </c>
      <c r="B34" s="24">
        <f t="shared" si="9"/>
        <v>100</v>
      </c>
      <c r="C34" s="24">
        <f t="shared" si="3"/>
        <v>50</v>
      </c>
      <c r="D34" s="24">
        <f t="shared" si="4"/>
        <v>50</v>
      </c>
      <c r="E34" s="19"/>
      <c r="F34" s="24" t="str">
        <f t="shared" si="10"/>
        <v>-</v>
      </c>
      <c r="G34" s="24" t="str">
        <f t="shared" si="5"/>
        <v>-</v>
      </c>
      <c r="H34" s="24" t="str">
        <f t="shared" si="6"/>
        <v>-</v>
      </c>
      <c r="I34" s="24"/>
      <c r="J34" s="24">
        <f t="shared" si="11"/>
        <v>100</v>
      </c>
      <c r="K34" s="24">
        <f t="shared" si="7"/>
        <v>50</v>
      </c>
      <c r="L34" s="24">
        <f t="shared" si="8"/>
        <v>50</v>
      </c>
    </row>
    <row r="35" spans="1:12" ht="12.75" customHeight="1">
      <c r="A35" s="2" t="s">
        <v>9</v>
      </c>
      <c r="B35" s="24">
        <f t="shared" si="9"/>
        <v>100</v>
      </c>
      <c r="C35" s="24">
        <f t="shared" si="3"/>
        <v>50</v>
      </c>
      <c r="D35" s="24">
        <f t="shared" si="4"/>
        <v>50</v>
      </c>
      <c r="E35" s="19"/>
      <c r="F35" s="24">
        <f t="shared" si="10"/>
        <v>100</v>
      </c>
      <c r="G35" s="24">
        <f t="shared" si="5"/>
        <v>50</v>
      </c>
      <c r="H35" s="24">
        <f t="shared" si="6"/>
        <v>50</v>
      </c>
      <c r="I35" s="24"/>
      <c r="J35" s="24" t="str">
        <f t="shared" si="11"/>
        <v>-</v>
      </c>
      <c r="K35" s="24" t="str">
        <f t="shared" si="7"/>
        <v>-</v>
      </c>
      <c r="L35" s="24" t="str">
        <f t="shared" si="8"/>
        <v>-</v>
      </c>
    </row>
    <row r="36" spans="1:12" ht="12.75" customHeight="1">
      <c r="A36" s="2" t="s">
        <v>10</v>
      </c>
      <c r="B36" s="24">
        <f t="shared" si="9"/>
        <v>100</v>
      </c>
      <c r="C36" s="24">
        <f t="shared" si="3"/>
        <v>19.230769230769234</v>
      </c>
      <c r="D36" s="24">
        <f t="shared" si="4"/>
        <v>80.76923076923077</v>
      </c>
      <c r="E36" s="18"/>
      <c r="F36" s="24">
        <f t="shared" si="10"/>
        <v>100</v>
      </c>
      <c r="G36" s="24">
        <f t="shared" si="5"/>
        <v>16.666666666666664</v>
      </c>
      <c r="H36" s="24">
        <f t="shared" si="6"/>
        <v>83.33333333333334</v>
      </c>
      <c r="I36" s="24"/>
      <c r="J36" s="24">
        <f t="shared" si="11"/>
        <v>100</v>
      </c>
      <c r="K36" s="24">
        <f t="shared" si="7"/>
        <v>21.428571428571427</v>
      </c>
      <c r="L36" s="24">
        <f t="shared" si="8"/>
        <v>78.57142857142857</v>
      </c>
    </row>
    <row r="37" spans="1:12" ht="12.75" customHeight="1">
      <c r="A37" s="2" t="s">
        <v>11</v>
      </c>
      <c r="B37" s="24">
        <f t="shared" si="9"/>
        <v>100</v>
      </c>
      <c r="C37" s="24">
        <f t="shared" si="3"/>
        <v>13.043478260869565</v>
      </c>
      <c r="D37" s="24">
        <f t="shared" si="4"/>
        <v>86.95652173913044</v>
      </c>
      <c r="E37" s="18"/>
      <c r="F37" s="24">
        <f t="shared" si="10"/>
        <v>100.00000000000001</v>
      </c>
      <c r="G37" s="24">
        <f t="shared" si="5"/>
        <v>18.181818181818183</v>
      </c>
      <c r="H37" s="24">
        <f t="shared" si="6"/>
        <v>81.81818181818183</v>
      </c>
      <c r="I37" s="24"/>
      <c r="J37" s="24">
        <f t="shared" si="11"/>
        <v>99.99999999999999</v>
      </c>
      <c r="K37" s="24">
        <f t="shared" si="7"/>
        <v>8.333333333333332</v>
      </c>
      <c r="L37" s="24">
        <f t="shared" si="8"/>
        <v>91.66666666666666</v>
      </c>
    </row>
    <row r="38" spans="1:12" ht="12.75" customHeight="1">
      <c r="A38" s="2" t="s">
        <v>12</v>
      </c>
      <c r="B38" s="24">
        <f t="shared" si="9"/>
        <v>100</v>
      </c>
      <c r="C38" s="24">
        <f t="shared" si="3"/>
        <v>63.63636363636363</v>
      </c>
      <c r="D38" s="24">
        <f t="shared" si="4"/>
        <v>36.36363636363637</v>
      </c>
      <c r="E38" s="18"/>
      <c r="F38" s="24">
        <f t="shared" si="10"/>
        <v>100</v>
      </c>
      <c r="G38" s="24">
        <f t="shared" si="5"/>
        <v>80</v>
      </c>
      <c r="H38" s="24">
        <f t="shared" si="6"/>
        <v>20</v>
      </c>
      <c r="I38" s="24"/>
      <c r="J38" s="24">
        <f t="shared" si="11"/>
        <v>100</v>
      </c>
      <c r="K38" s="24">
        <f t="shared" si="7"/>
        <v>50</v>
      </c>
      <c r="L38" s="24">
        <f t="shared" si="8"/>
        <v>50</v>
      </c>
    </row>
    <row r="39" spans="1:12" ht="12.75" customHeight="1">
      <c r="A39" s="2" t="s">
        <v>13</v>
      </c>
      <c r="B39" s="24">
        <f t="shared" si="9"/>
        <v>100</v>
      </c>
      <c r="C39" s="24">
        <f t="shared" si="3"/>
        <v>13.043478260869565</v>
      </c>
      <c r="D39" s="24">
        <f t="shared" si="4"/>
        <v>86.95652173913044</v>
      </c>
      <c r="E39" s="18"/>
      <c r="F39" s="24">
        <f t="shared" si="10"/>
        <v>100</v>
      </c>
      <c r="G39" s="24">
        <f t="shared" si="5"/>
        <v>17.647058823529413</v>
      </c>
      <c r="H39" s="24">
        <f t="shared" si="6"/>
        <v>82.35294117647058</v>
      </c>
      <c r="I39" s="24"/>
      <c r="J39" s="24">
        <f t="shared" si="11"/>
        <v>100</v>
      </c>
      <c r="K39" s="24" t="str">
        <f t="shared" si="7"/>
        <v>-</v>
      </c>
      <c r="L39" s="24">
        <f t="shared" si="8"/>
        <v>100</v>
      </c>
    </row>
    <row r="40" spans="1:12" ht="12.75" customHeight="1">
      <c r="A40" s="2" t="s">
        <v>14</v>
      </c>
      <c r="B40" s="24">
        <f t="shared" si="9"/>
        <v>100</v>
      </c>
      <c r="C40" s="24">
        <f t="shared" si="3"/>
        <v>38.46153846153847</v>
      </c>
      <c r="D40" s="24">
        <f t="shared" si="4"/>
        <v>61.53846153846154</v>
      </c>
      <c r="E40" s="18"/>
      <c r="F40" s="24">
        <f t="shared" si="10"/>
        <v>100</v>
      </c>
      <c r="G40" s="24">
        <f t="shared" si="5"/>
        <v>41.66666666666667</v>
      </c>
      <c r="H40" s="24">
        <f t="shared" si="6"/>
        <v>58.333333333333336</v>
      </c>
      <c r="I40" s="24"/>
      <c r="J40" s="24">
        <f t="shared" si="11"/>
        <v>100</v>
      </c>
      <c r="K40" s="24" t="str">
        <f t="shared" si="7"/>
        <v>-</v>
      </c>
      <c r="L40" s="24">
        <f t="shared" si="8"/>
        <v>100</v>
      </c>
    </row>
    <row r="41" spans="1:12" ht="12.75" customHeight="1">
      <c r="A41" s="2" t="s">
        <v>15</v>
      </c>
      <c r="B41" s="24">
        <f t="shared" si="9"/>
        <v>99.99999999999999</v>
      </c>
      <c r="C41" s="24">
        <f t="shared" si="3"/>
        <v>11.904761904761903</v>
      </c>
      <c r="D41" s="24">
        <f t="shared" si="4"/>
        <v>88.09523809523809</v>
      </c>
      <c r="E41" s="18"/>
      <c r="F41" s="24">
        <f t="shared" si="10"/>
        <v>100</v>
      </c>
      <c r="G41" s="24">
        <f t="shared" si="5"/>
        <v>13.88888888888889</v>
      </c>
      <c r="H41" s="24">
        <f t="shared" si="6"/>
        <v>86.11111111111111</v>
      </c>
      <c r="I41" s="24"/>
      <c r="J41" s="24">
        <f t="shared" si="11"/>
        <v>100</v>
      </c>
      <c r="K41" s="24" t="str">
        <f t="shared" si="7"/>
        <v>-</v>
      </c>
      <c r="L41" s="24">
        <f t="shared" si="8"/>
        <v>100</v>
      </c>
    </row>
    <row r="42" spans="1:12" ht="12.75" customHeight="1">
      <c r="A42" s="2" t="s">
        <v>16</v>
      </c>
      <c r="B42" s="24">
        <f t="shared" si="9"/>
        <v>99.99999999999999</v>
      </c>
      <c r="C42" s="24">
        <f t="shared" si="3"/>
        <v>66.66666666666666</v>
      </c>
      <c r="D42" s="24">
        <f t="shared" si="4"/>
        <v>33.33333333333333</v>
      </c>
      <c r="E42" s="19"/>
      <c r="F42" s="24">
        <f t="shared" si="10"/>
        <v>100</v>
      </c>
      <c r="G42" s="24">
        <f t="shared" si="5"/>
        <v>100</v>
      </c>
      <c r="H42" s="24" t="str">
        <f t="shared" si="6"/>
        <v>-</v>
      </c>
      <c r="I42" s="24"/>
      <c r="J42" s="24">
        <f t="shared" si="11"/>
        <v>100</v>
      </c>
      <c r="K42" s="24">
        <f t="shared" si="7"/>
        <v>50</v>
      </c>
      <c r="L42" s="24">
        <f t="shared" si="8"/>
        <v>50</v>
      </c>
    </row>
    <row r="43" spans="1:12" ht="12.75" customHeight="1">
      <c r="A43" s="2" t="s">
        <v>17</v>
      </c>
      <c r="B43" s="24">
        <f t="shared" si="9"/>
        <v>99.99999999999999</v>
      </c>
      <c r="C43" s="24">
        <f t="shared" si="3"/>
        <v>7.453416149068323</v>
      </c>
      <c r="D43" s="24">
        <f t="shared" si="4"/>
        <v>92.54658385093167</v>
      </c>
      <c r="E43" s="18"/>
      <c r="F43" s="24">
        <f t="shared" si="10"/>
        <v>99.99999999999999</v>
      </c>
      <c r="G43" s="24">
        <f t="shared" si="5"/>
        <v>5.617977528089887</v>
      </c>
      <c r="H43" s="24">
        <f t="shared" si="6"/>
        <v>94.3820224719101</v>
      </c>
      <c r="I43" s="24"/>
      <c r="J43" s="24">
        <f t="shared" si="11"/>
        <v>100.00000000000001</v>
      </c>
      <c r="K43" s="24">
        <f t="shared" si="7"/>
        <v>9.722222222222223</v>
      </c>
      <c r="L43" s="24">
        <f t="shared" si="8"/>
        <v>90.27777777777779</v>
      </c>
    </row>
    <row r="44" spans="1:12" ht="12.75" customHeight="1">
      <c r="A44" s="2" t="s">
        <v>18</v>
      </c>
      <c r="B44" s="24">
        <f t="shared" si="9"/>
        <v>100</v>
      </c>
      <c r="C44" s="24">
        <f>IF(C24="-","-",(C24/B24*100))</f>
        <v>100</v>
      </c>
      <c r="D44" s="24" t="str">
        <f>IF(D24="-","-",(D24/B24*100))</f>
        <v>-</v>
      </c>
      <c r="E44" s="19"/>
      <c r="F44" s="24" t="str">
        <f t="shared" si="10"/>
        <v>-</v>
      </c>
      <c r="G44" s="24" t="str">
        <f>IF(G24="-","-",(G24/F24*100))</f>
        <v>-</v>
      </c>
      <c r="H44" s="24" t="str">
        <f>IF(H24="-","-",(H24/F24*100))</f>
        <v>-</v>
      </c>
      <c r="I44" s="24"/>
      <c r="J44" s="24">
        <f t="shared" si="11"/>
        <v>100</v>
      </c>
      <c r="K44" s="24">
        <f>IF(K24="-","-",(K24/J24*100))</f>
        <v>100</v>
      </c>
      <c r="L44" s="24" t="str">
        <f>IF(L24="-","-",(L24/J24*100))</f>
        <v>-</v>
      </c>
    </row>
    <row r="45" spans="1:12" ht="12.75" customHeight="1">
      <c r="A45" s="2" t="s">
        <v>19</v>
      </c>
      <c r="B45" s="24">
        <f t="shared" si="9"/>
        <v>100</v>
      </c>
      <c r="C45" s="24">
        <f>IF(C25="-","-",(C25/B25*100))</f>
        <v>93.33333333333333</v>
      </c>
      <c r="D45" s="24">
        <f>IF(D25="-","-",(D25/B25*100))</f>
        <v>6.666666666666667</v>
      </c>
      <c r="E45" s="19"/>
      <c r="F45" s="24">
        <f t="shared" si="10"/>
        <v>100</v>
      </c>
      <c r="G45" s="24">
        <f>IF(G25="-","-",(G25/F25*100))</f>
        <v>100</v>
      </c>
      <c r="H45" s="24" t="str">
        <f>IF(H25="-","-",(H25/F25*100))</f>
        <v>-</v>
      </c>
      <c r="I45" s="24"/>
      <c r="J45" s="24">
        <f t="shared" si="11"/>
        <v>100</v>
      </c>
      <c r="K45" s="24">
        <f>IF(K25="-","-",(K25/J25*100))</f>
        <v>92.3076923076923</v>
      </c>
      <c r="L45" s="24">
        <f>IF(L25="-","-",(L25/J25*100))</f>
        <v>7.6923076923076925</v>
      </c>
    </row>
    <row r="46" spans="1:12" ht="12.75" customHeight="1">
      <c r="A46" s="5" t="s">
        <v>20</v>
      </c>
      <c r="B46" s="25">
        <f t="shared" si="9"/>
        <v>100</v>
      </c>
      <c r="C46" s="25">
        <f>IF(C26="-","-",(C26/B26*100))</f>
        <v>14.285714285714285</v>
      </c>
      <c r="D46" s="25">
        <f>IF(D26="-","-",(D26/B26*100))</f>
        <v>85.71428571428571</v>
      </c>
      <c r="E46" s="7"/>
      <c r="F46" s="25" t="str">
        <f t="shared" si="10"/>
        <v>-</v>
      </c>
      <c r="G46" s="25" t="str">
        <f>IF(G26="-","-",(G26/F26*100))</f>
        <v>-</v>
      </c>
      <c r="H46" s="25" t="str">
        <f>IF(H26="-","-",(H26/F26*100))</f>
        <v>-</v>
      </c>
      <c r="I46" s="25"/>
      <c r="J46" s="25">
        <f t="shared" si="11"/>
        <v>100</v>
      </c>
      <c r="K46" s="25">
        <f>IF(K26="-","-",(K26/J26*100))</f>
        <v>14.285714285714285</v>
      </c>
      <c r="L46" s="25">
        <f>IF(L26="-","-",(L26/J26*100))</f>
        <v>85.71428571428571</v>
      </c>
    </row>
    <row r="47" ht="12.75" customHeight="1">
      <c r="A47" s="17" t="s">
        <v>33</v>
      </c>
    </row>
    <row r="48" ht="12">
      <c r="A48" s="17" t="s">
        <v>34</v>
      </c>
    </row>
  </sheetData>
  <sheetProtection/>
  <printOptions/>
  <pageMargins left="0" right="0" top="0.15748031496062992" bottom="0.15748031496062992" header="0.31496062992125984" footer="0.31496062992125984"/>
  <pageSetup horizontalDpi="600" verticalDpi="600" orientation="landscape" paperSize="9" r:id="rId1"/>
  <ignoredErrors>
    <ignoredError sqref="C44:D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ÅSUB/JoKa</dc:creator>
  <cp:keywords/>
  <dc:description/>
  <cp:lastModifiedBy>ÅSUB</cp:lastModifiedBy>
  <cp:lastPrinted>2013-04-17T11:04:39Z</cp:lastPrinted>
  <dcterms:created xsi:type="dcterms:W3CDTF">2013-03-26T08:21:43Z</dcterms:created>
  <dcterms:modified xsi:type="dcterms:W3CDTF">2013-04-23T07:04:19Z</dcterms:modified>
  <cp:category/>
  <cp:version/>
  <cp:contentType/>
  <cp:contentStatus/>
</cp:coreProperties>
</file>