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80" i="1" l="1"/>
  <c r="G79" i="1"/>
  <c r="F79" i="1"/>
  <c r="E79" i="1"/>
  <c r="C79" i="1"/>
  <c r="H46" i="1"/>
  <c r="H45" i="1"/>
  <c r="G44" i="1"/>
  <c r="G86" i="1" s="1"/>
  <c r="F44" i="1"/>
  <c r="F85" i="1" s="1"/>
  <c r="E44" i="1"/>
  <c r="E85" i="1" s="1"/>
  <c r="D44" i="1"/>
  <c r="D86" i="1" s="1"/>
  <c r="C44" i="1"/>
  <c r="C86" i="1" s="1"/>
  <c r="H43" i="1"/>
  <c r="H42" i="1"/>
  <c r="G41" i="1"/>
  <c r="G82" i="1" s="1"/>
  <c r="F41" i="1"/>
  <c r="F83" i="1" s="1"/>
  <c r="E41" i="1"/>
  <c r="E83" i="1" s="1"/>
  <c r="D41" i="1"/>
  <c r="D82" i="1" s="1"/>
  <c r="C41" i="1"/>
  <c r="C82" i="1" s="1"/>
  <c r="H40" i="1"/>
  <c r="H39" i="1"/>
  <c r="G38" i="1"/>
  <c r="G80" i="1" s="1"/>
  <c r="G78" i="1" s="1"/>
  <c r="F38" i="1"/>
  <c r="F80" i="1" s="1"/>
  <c r="F78" i="1" s="1"/>
  <c r="E38" i="1"/>
  <c r="E80" i="1" s="1"/>
  <c r="E78" i="1" s="1"/>
  <c r="D38" i="1"/>
  <c r="C38" i="1"/>
  <c r="C80" i="1" s="1"/>
  <c r="H37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H33" i="1"/>
  <c r="H32" i="1"/>
  <c r="H31" i="1" s="1"/>
  <c r="G31" i="1"/>
  <c r="G73" i="1" s="1"/>
  <c r="F31" i="1"/>
  <c r="F72" i="1" s="1"/>
  <c r="E31" i="1"/>
  <c r="E72" i="1" s="1"/>
  <c r="D31" i="1"/>
  <c r="D73" i="1" s="1"/>
  <c r="C31" i="1"/>
  <c r="C73" i="1" s="1"/>
  <c r="H30" i="1"/>
  <c r="H29" i="1"/>
  <c r="G28" i="1"/>
  <c r="G69" i="1" s="1"/>
  <c r="F28" i="1"/>
  <c r="F70" i="1" s="1"/>
  <c r="E28" i="1"/>
  <c r="E70" i="1" s="1"/>
  <c r="D28" i="1"/>
  <c r="D69" i="1" s="1"/>
  <c r="C28" i="1"/>
  <c r="C69" i="1" s="1"/>
  <c r="H27" i="1"/>
  <c r="H26" i="1"/>
  <c r="G25" i="1"/>
  <c r="G67" i="1" s="1"/>
  <c r="F25" i="1"/>
  <c r="F66" i="1" s="1"/>
  <c r="E25" i="1"/>
  <c r="E66" i="1" s="1"/>
  <c r="D25" i="1"/>
  <c r="D67" i="1" s="1"/>
  <c r="C25" i="1"/>
  <c r="C67" i="1" s="1"/>
  <c r="H24" i="1"/>
  <c r="G24" i="1"/>
  <c r="F24" i="1"/>
  <c r="E24" i="1"/>
  <c r="D24" i="1"/>
  <c r="C24" i="1"/>
  <c r="G23" i="1"/>
  <c r="F23" i="1"/>
  <c r="E23" i="1"/>
  <c r="E22" i="1" s="1"/>
  <c r="D23" i="1"/>
  <c r="D22" i="1" s="1"/>
  <c r="C23" i="1"/>
  <c r="C22" i="1" s="1"/>
  <c r="G20" i="1"/>
  <c r="F20" i="1"/>
  <c r="E20" i="1"/>
  <c r="D20" i="1"/>
  <c r="C20" i="1"/>
  <c r="G19" i="1"/>
  <c r="F19" i="1"/>
  <c r="E19" i="1"/>
  <c r="D19" i="1"/>
  <c r="C19" i="1"/>
  <c r="E18" i="1"/>
  <c r="G17" i="1"/>
  <c r="F17" i="1"/>
  <c r="E17" i="1"/>
  <c r="D17" i="1"/>
  <c r="D11" i="1" s="1"/>
  <c r="C17" i="1"/>
  <c r="G16" i="1"/>
  <c r="F16" i="1"/>
  <c r="E16" i="1"/>
  <c r="E15" i="1" s="1"/>
  <c r="D16" i="1"/>
  <c r="D15" i="1" s="1"/>
  <c r="C16" i="1"/>
  <c r="G14" i="1"/>
  <c r="F14" i="1"/>
  <c r="F11" i="1" s="1"/>
  <c r="E14" i="1"/>
  <c r="E12" i="1" s="1"/>
  <c r="D14" i="1"/>
  <c r="C14" i="1"/>
  <c r="C11" i="1" s="1"/>
  <c r="G13" i="1"/>
  <c r="G10" i="1" s="1"/>
  <c r="F13" i="1"/>
  <c r="E13" i="1"/>
  <c r="D13" i="1"/>
  <c r="D12" i="1" s="1"/>
  <c r="C13" i="1"/>
  <c r="G11" i="1"/>
  <c r="E10" i="1"/>
  <c r="C10" i="1"/>
  <c r="G15" i="1" l="1"/>
  <c r="G57" i="1" s="1"/>
  <c r="D18" i="1"/>
  <c r="D59" i="1" s="1"/>
  <c r="H17" i="1"/>
  <c r="G9" i="1"/>
  <c r="G51" i="1" s="1"/>
  <c r="F18" i="1"/>
  <c r="F59" i="1" s="1"/>
  <c r="F15" i="1"/>
  <c r="F57" i="1" s="1"/>
  <c r="F12" i="1"/>
  <c r="F54" i="1" s="1"/>
  <c r="H20" i="1"/>
  <c r="H14" i="1"/>
  <c r="G50" i="1"/>
  <c r="C63" i="1"/>
  <c r="H25" i="1"/>
  <c r="H67" i="1" s="1"/>
  <c r="G77" i="1"/>
  <c r="E53" i="1"/>
  <c r="D54" i="1"/>
  <c r="E59" i="1"/>
  <c r="D63" i="1"/>
  <c r="C64" i="1"/>
  <c r="E76" i="1"/>
  <c r="E54" i="1"/>
  <c r="E60" i="1"/>
  <c r="D64" i="1"/>
  <c r="F76" i="1"/>
  <c r="E77" i="1"/>
  <c r="C9" i="1"/>
  <c r="C51" i="1" s="1"/>
  <c r="F10" i="1"/>
  <c r="F9" i="1" s="1"/>
  <c r="F51" i="1" s="1"/>
  <c r="E11" i="1"/>
  <c r="E9" i="1" s="1"/>
  <c r="E50" i="1" s="1"/>
  <c r="C12" i="1"/>
  <c r="C54" i="1" s="1"/>
  <c r="G12" i="1"/>
  <c r="G54" i="1" s="1"/>
  <c r="H16" i="1"/>
  <c r="C18" i="1"/>
  <c r="C59" i="1" s="1"/>
  <c r="C58" i="1" s="1"/>
  <c r="G18" i="1"/>
  <c r="G60" i="1" s="1"/>
  <c r="G22" i="1"/>
  <c r="G64" i="1" s="1"/>
  <c r="F22" i="1"/>
  <c r="F64" i="1" s="1"/>
  <c r="G76" i="1"/>
  <c r="G75" i="1" s="1"/>
  <c r="F77" i="1"/>
  <c r="C15" i="1"/>
  <c r="C57" i="1" s="1"/>
  <c r="D56" i="1"/>
  <c r="D57" i="1"/>
  <c r="E64" i="1"/>
  <c r="H73" i="1"/>
  <c r="C78" i="1"/>
  <c r="D60" i="1"/>
  <c r="E57" i="1"/>
  <c r="G53" i="1"/>
  <c r="E56" i="1"/>
  <c r="E63" i="1"/>
  <c r="E62" i="1" s="1"/>
  <c r="C66" i="1"/>
  <c r="C65" i="1" s="1"/>
  <c r="G66" i="1"/>
  <c r="G65" i="1" s="1"/>
  <c r="E67" i="1"/>
  <c r="E65" i="1" s="1"/>
  <c r="E69" i="1"/>
  <c r="E68" i="1" s="1"/>
  <c r="C70" i="1"/>
  <c r="C68" i="1" s="1"/>
  <c r="G70" i="1"/>
  <c r="G68" i="1" s="1"/>
  <c r="C72" i="1"/>
  <c r="C71" i="1" s="1"/>
  <c r="G72" i="1"/>
  <c r="G71" i="1" s="1"/>
  <c r="E73" i="1"/>
  <c r="E71" i="1" s="1"/>
  <c r="E82" i="1"/>
  <c r="E81" i="1" s="1"/>
  <c r="C83" i="1"/>
  <c r="C81" i="1" s="1"/>
  <c r="G83" i="1"/>
  <c r="G81" i="1" s="1"/>
  <c r="C85" i="1"/>
  <c r="C84" i="1" s="1"/>
  <c r="G85" i="1"/>
  <c r="G84" i="1" s="1"/>
  <c r="E86" i="1"/>
  <c r="E84" i="1" s="1"/>
  <c r="H13" i="1"/>
  <c r="H19" i="1"/>
  <c r="H36" i="1"/>
  <c r="H38" i="1"/>
  <c r="H79" i="1" s="1"/>
  <c r="H41" i="1"/>
  <c r="H83" i="1" s="1"/>
  <c r="H44" i="1"/>
  <c r="H86" i="1" s="1"/>
  <c r="D53" i="1"/>
  <c r="F63" i="1"/>
  <c r="D66" i="1"/>
  <c r="D65" i="1" s="1"/>
  <c r="F67" i="1"/>
  <c r="F65" i="1" s="1"/>
  <c r="F69" i="1"/>
  <c r="F68" i="1" s="1"/>
  <c r="D70" i="1"/>
  <c r="D68" i="1" s="1"/>
  <c r="D72" i="1"/>
  <c r="D71" i="1" s="1"/>
  <c r="H72" i="1"/>
  <c r="F73" i="1"/>
  <c r="F71" i="1" s="1"/>
  <c r="D79" i="1"/>
  <c r="D78" i="1" s="1"/>
  <c r="F82" i="1"/>
  <c r="F81" i="1" s="1"/>
  <c r="D83" i="1"/>
  <c r="D81" i="1" s="1"/>
  <c r="D85" i="1"/>
  <c r="D84" i="1" s="1"/>
  <c r="F86" i="1"/>
  <c r="F84" i="1" s="1"/>
  <c r="C35" i="1"/>
  <c r="C77" i="1" s="1"/>
  <c r="C56" i="1"/>
  <c r="C60" i="1"/>
  <c r="D10" i="1"/>
  <c r="H23" i="1"/>
  <c r="H28" i="1"/>
  <c r="H69" i="1" s="1"/>
  <c r="D35" i="1"/>
  <c r="D76" i="1" s="1"/>
  <c r="G59" i="1" l="1"/>
  <c r="G58" i="1" s="1"/>
  <c r="C53" i="1"/>
  <c r="H71" i="1"/>
  <c r="D52" i="1"/>
  <c r="F60" i="1"/>
  <c r="F56" i="1"/>
  <c r="F62" i="1"/>
  <c r="G56" i="1"/>
  <c r="G55" i="1" s="1"/>
  <c r="H15" i="1"/>
  <c r="H56" i="1" s="1"/>
  <c r="F53" i="1"/>
  <c r="F52" i="1" s="1"/>
  <c r="H11" i="1"/>
  <c r="D77" i="1"/>
  <c r="D75" i="1" s="1"/>
  <c r="E52" i="1"/>
  <c r="H68" i="1"/>
  <c r="D58" i="1"/>
  <c r="F50" i="1"/>
  <c r="F49" i="1" s="1"/>
  <c r="H70" i="1"/>
  <c r="D62" i="1"/>
  <c r="H66" i="1"/>
  <c r="H65" i="1" s="1"/>
  <c r="H85" i="1"/>
  <c r="H80" i="1"/>
  <c r="H78" i="1" s="1"/>
  <c r="F58" i="1"/>
  <c r="E75" i="1"/>
  <c r="E58" i="1"/>
  <c r="C50" i="1"/>
  <c r="C49" i="1" s="1"/>
  <c r="G63" i="1"/>
  <c r="G62" i="1" s="1"/>
  <c r="G49" i="1"/>
  <c r="E55" i="1"/>
  <c r="H82" i="1"/>
  <c r="H81" i="1" s="1"/>
  <c r="E51" i="1"/>
  <c r="E49" i="1" s="1"/>
  <c r="F75" i="1"/>
  <c r="C62" i="1"/>
  <c r="D55" i="1"/>
  <c r="F55" i="1"/>
  <c r="H22" i="1"/>
  <c r="H64" i="1" s="1"/>
  <c r="C52" i="1"/>
  <c r="D9" i="1"/>
  <c r="D51" i="1" s="1"/>
  <c r="H18" i="1"/>
  <c r="H60" i="1" s="1"/>
  <c r="H12" i="1"/>
  <c r="H54" i="1" s="1"/>
  <c r="H10" i="1"/>
  <c r="C76" i="1"/>
  <c r="C75" i="1" s="1"/>
  <c r="C55" i="1"/>
  <c r="G52" i="1"/>
  <c r="H35" i="1"/>
  <c r="H77" i="1" s="1"/>
  <c r="H84" i="1"/>
  <c r="H57" i="1" l="1"/>
  <c r="H55" i="1" s="1"/>
  <c r="H59" i="1"/>
  <c r="H58" i="1" s="1"/>
  <c r="H53" i="1"/>
  <c r="H52" i="1" s="1"/>
  <c r="H76" i="1"/>
  <c r="H75" i="1" s="1"/>
  <c r="H9" i="1"/>
  <c r="H51" i="1" s="1"/>
  <c r="H63" i="1"/>
  <c r="H62" i="1" s="1"/>
  <c r="D50" i="1"/>
  <c r="D49" i="1" s="1"/>
  <c r="H50" i="1" l="1"/>
  <c r="H49" i="1" s="1"/>
</calcChain>
</file>

<file path=xl/sharedStrings.xml><?xml version="1.0" encoding="utf-8"?>
<sst xmlns="http://schemas.openxmlformats.org/spreadsheetml/2006/main" count="96" uniqueCount="23">
  <si>
    <t>Hemort vid antagningen</t>
  </si>
  <si>
    <t xml:space="preserve">Utbildningsnivå </t>
  </si>
  <si>
    <t>Examensår</t>
  </si>
  <si>
    <t>Summa</t>
  </si>
  <si>
    <t>Hemort 5 år efter examen</t>
  </si>
  <si>
    <t>2006-2010</t>
  </si>
  <si>
    <t>Alla utexaminerade</t>
  </si>
  <si>
    <t>Totalt</t>
  </si>
  <si>
    <t>Åland</t>
  </si>
  <si>
    <t>Utanför Åland</t>
  </si>
  <si>
    <t>Allmänbildande</t>
  </si>
  <si>
    <t>Yrkesutbildning</t>
  </si>
  <si>
    <t xml:space="preserve">Högskolan på Åland </t>
  </si>
  <si>
    <t>Utexaminerade bosatta på Åland vid antagning till studierna</t>
  </si>
  <si>
    <t>Utexaminerade bosatta utanför Åland vid antagning till studierna</t>
  </si>
  <si>
    <t>-</t>
  </si>
  <si>
    <t>Källa: ÅSUB Utbildningsstatistik</t>
  </si>
  <si>
    <t>Procent</t>
  </si>
  <si>
    <t>Antal</t>
  </si>
  <si>
    <t>Ålands statistik- och utredningsbyrå</t>
  </si>
  <si>
    <t>hemort fem år efter examen</t>
  </si>
  <si>
    <t xml:space="preserve">De utexaminerade 2006-2010 efter hemort vid antagningen, utbildningsnivå och </t>
  </si>
  <si>
    <t>Senast uppdaterad 16.3.2016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</si>
</sst>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Continuous"/>
    </xf>
    <xf numFmtId="0" fontId="2" fillId="0" borderId="0" xfId="0" applyFont="1" applyBorder="1" applyAlignment="1">
      <alignment horizontal="right"/>
    </xf>
    <xf numFmtId="0" fontId="2" fillId="0" borderId="2" xfId="0" applyFont="1" applyBorder="1"/>
    <xf numFmtId="17" fontId="2" fillId="0" borderId="2" xfId="0" quotePrefix="1" applyNumberFormat="1" applyFont="1" applyBorder="1" applyAlignment="1">
      <alignment horizontal="right"/>
    </xf>
    <xf numFmtId="0" fontId="3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Border="1"/>
    <xf numFmtId="3" fontId="2" fillId="0" borderId="0" xfId="0" applyNumberFormat="1" applyFont="1" applyFill="1" applyBorder="1"/>
    <xf numFmtId="0" fontId="4" fillId="0" borderId="0" xfId="0" applyFont="1" applyBorder="1"/>
    <xf numFmtId="0" fontId="5" fillId="0" borderId="0" xfId="0" applyFont="1" applyBorder="1"/>
    <xf numFmtId="3" fontId="5" fillId="0" borderId="0" xfId="0" applyNumberFormat="1" applyFont="1" applyBorder="1"/>
    <xf numFmtId="3" fontId="5" fillId="0" borderId="0" xfId="0" applyNumberFormat="1" applyFont="1"/>
    <xf numFmtId="0" fontId="5" fillId="0" borderId="0" xfId="0" applyFont="1"/>
    <xf numFmtId="3" fontId="5" fillId="0" borderId="0" xfId="0" quotePrefix="1" applyNumberFormat="1" applyFont="1" applyAlignment="1">
      <alignment horizontal="right"/>
    </xf>
    <xf numFmtId="0" fontId="2" fillId="0" borderId="3" xfId="0" applyFont="1" applyBorder="1"/>
    <xf numFmtId="0" fontId="2" fillId="0" borderId="3" xfId="0" applyFont="1" applyFill="1" applyBorder="1"/>
    <xf numFmtId="0" fontId="6" fillId="0" borderId="0" xfId="0" applyFont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17" fontId="2" fillId="0" borderId="0" xfId="0" quotePrefix="1" applyNumberFormat="1" applyFont="1" applyBorder="1" applyAlignment="1">
      <alignment horizontal="right"/>
    </xf>
    <xf numFmtId="0" fontId="3" fillId="0" borderId="0" xfId="0" applyFont="1" applyBorder="1"/>
    <xf numFmtId="164" fontId="5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workbookViewId="0">
      <selection activeCell="N70" sqref="N70"/>
    </sheetView>
  </sheetViews>
  <sheetFormatPr defaultRowHeight="12" customHeight="1" x14ac:dyDescent="0.25"/>
  <cols>
    <col min="2" max="2" width="13.28515625" customWidth="1"/>
    <col min="3" max="7" width="7.140625" customWidth="1"/>
    <col min="9" max="9" width="9.140625" customWidth="1"/>
  </cols>
  <sheetData>
    <row r="1" spans="1:8" ht="12" customHeight="1" x14ac:dyDescent="0.25">
      <c r="A1" s="16" t="s">
        <v>19</v>
      </c>
    </row>
    <row r="2" spans="1:8" ht="24.75" customHeight="1" x14ac:dyDescent="0.25">
      <c r="A2" s="1" t="s">
        <v>21</v>
      </c>
    </row>
    <row r="3" spans="1:8" ht="12" customHeight="1" thickBot="1" x14ac:dyDescent="0.3">
      <c r="A3" s="1" t="s">
        <v>20</v>
      </c>
    </row>
    <row r="4" spans="1:8" ht="12" customHeight="1" x14ac:dyDescent="0.25">
      <c r="A4" s="2" t="s">
        <v>0</v>
      </c>
      <c r="B4" s="2"/>
      <c r="C4" s="2"/>
      <c r="D4" s="2"/>
      <c r="E4" s="2"/>
      <c r="F4" s="2"/>
      <c r="G4" s="2"/>
      <c r="H4" s="2"/>
    </row>
    <row r="5" spans="1:8" ht="12" customHeight="1" x14ac:dyDescent="0.25">
      <c r="A5" s="3" t="s">
        <v>1</v>
      </c>
      <c r="B5" s="3"/>
      <c r="C5" s="4" t="s">
        <v>2</v>
      </c>
      <c r="D5" s="4"/>
      <c r="E5" s="4"/>
      <c r="F5" s="4"/>
      <c r="G5" s="4"/>
      <c r="H5" s="5" t="s">
        <v>3</v>
      </c>
    </row>
    <row r="6" spans="1:8" ht="12" customHeight="1" x14ac:dyDescent="0.25">
      <c r="A6" s="6" t="s">
        <v>4</v>
      </c>
      <c r="B6" s="6"/>
      <c r="C6" s="6">
        <v>2006</v>
      </c>
      <c r="D6" s="6">
        <v>2007</v>
      </c>
      <c r="E6" s="6">
        <v>2008</v>
      </c>
      <c r="F6" s="6">
        <v>2009</v>
      </c>
      <c r="G6" s="6">
        <v>2010</v>
      </c>
      <c r="H6" s="7" t="s">
        <v>5</v>
      </c>
    </row>
    <row r="7" spans="1:8" ht="17.25" customHeight="1" x14ac:dyDescent="0.25">
      <c r="A7" s="24" t="s">
        <v>18</v>
      </c>
      <c r="B7" s="3"/>
      <c r="C7" s="3"/>
      <c r="D7" s="3"/>
      <c r="E7" s="3"/>
      <c r="F7" s="3"/>
      <c r="G7" s="3"/>
      <c r="H7" s="23"/>
    </row>
    <row r="8" spans="1:8" ht="12" customHeight="1" x14ac:dyDescent="0.25">
      <c r="A8" s="8" t="s">
        <v>6</v>
      </c>
      <c r="B8" s="9"/>
      <c r="C8" s="3"/>
      <c r="D8" s="3"/>
      <c r="E8" s="3"/>
      <c r="F8" s="3"/>
      <c r="G8" s="3"/>
      <c r="H8" s="3"/>
    </row>
    <row r="9" spans="1:8" ht="12" customHeight="1" x14ac:dyDescent="0.25">
      <c r="A9" s="9" t="s">
        <v>7</v>
      </c>
      <c r="B9" s="9"/>
      <c r="C9" s="10">
        <f t="shared" ref="C9:H9" si="0">SUM(C10:C11)</f>
        <v>386</v>
      </c>
      <c r="D9" s="10">
        <f t="shared" si="0"/>
        <v>410</v>
      </c>
      <c r="E9" s="10">
        <f t="shared" si="0"/>
        <v>458</v>
      </c>
      <c r="F9" s="10">
        <f t="shared" si="0"/>
        <v>441</v>
      </c>
      <c r="G9" s="10">
        <f t="shared" si="0"/>
        <v>413</v>
      </c>
      <c r="H9" s="10">
        <f t="shared" si="0"/>
        <v>2108</v>
      </c>
    </row>
    <row r="10" spans="1:8" ht="12" customHeight="1" x14ac:dyDescent="0.25">
      <c r="A10" s="8"/>
      <c r="B10" s="9" t="s">
        <v>8</v>
      </c>
      <c r="C10" s="10">
        <f>SUM(C13,C16,C19)</f>
        <v>233</v>
      </c>
      <c r="D10" s="10">
        <f t="shared" ref="C10:H11" si="1">SUM(D13,D16,D19)</f>
        <v>299</v>
      </c>
      <c r="E10" s="10">
        <f t="shared" si="1"/>
        <v>320</v>
      </c>
      <c r="F10" s="10">
        <f t="shared" si="1"/>
        <v>299</v>
      </c>
      <c r="G10" s="10">
        <f t="shared" si="1"/>
        <v>282</v>
      </c>
      <c r="H10" s="10">
        <f>SUM(H13,H16,H19)</f>
        <v>1433</v>
      </c>
    </row>
    <row r="11" spans="1:8" ht="12" customHeight="1" x14ac:dyDescent="0.25">
      <c r="A11" s="8"/>
      <c r="B11" s="9" t="s">
        <v>9</v>
      </c>
      <c r="C11" s="10">
        <f t="shared" si="1"/>
        <v>153</v>
      </c>
      <c r="D11" s="10">
        <f t="shared" si="1"/>
        <v>111</v>
      </c>
      <c r="E11" s="10">
        <f t="shared" si="1"/>
        <v>138</v>
      </c>
      <c r="F11" s="10">
        <f t="shared" si="1"/>
        <v>142</v>
      </c>
      <c r="G11" s="10">
        <f t="shared" si="1"/>
        <v>131</v>
      </c>
      <c r="H11" s="10">
        <f t="shared" si="1"/>
        <v>675</v>
      </c>
    </row>
    <row r="12" spans="1:8" ht="12" customHeight="1" x14ac:dyDescent="0.25">
      <c r="A12" s="3" t="s">
        <v>10</v>
      </c>
      <c r="B12" s="9"/>
      <c r="C12" s="10">
        <f t="shared" ref="C12:H12" si="2">SUM(C13:C14)</f>
        <v>122</v>
      </c>
      <c r="D12" s="10">
        <f t="shared" si="2"/>
        <v>153</v>
      </c>
      <c r="E12" s="10">
        <f t="shared" si="2"/>
        <v>140</v>
      </c>
      <c r="F12" s="10">
        <f t="shared" si="2"/>
        <v>135</v>
      </c>
      <c r="G12" s="10">
        <f t="shared" si="2"/>
        <v>130</v>
      </c>
      <c r="H12" s="10">
        <f t="shared" si="2"/>
        <v>680</v>
      </c>
    </row>
    <row r="13" spans="1:8" ht="12" customHeight="1" x14ac:dyDescent="0.25">
      <c r="A13" s="3"/>
      <c r="B13" s="9" t="s">
        <v>8</v>
      </c>
      <c r="C13" s="11">
        <f>SUM(C26,C39)</f>
        <v>47</v>
      </c>
      <c r="D13" s="11">
        <f t="shared" ref="D13:G14" si="3">SUM(D26,D39)</f>
        <v>92</v>
      </c>
      <c r="E13" s="11">
        <f t="shared" si="3"/>
        <v>74</v>
      </c>
      <c r="F13" s="11">
        <f t="shared" si="3"/>
        <v>71</v>
      </c>
      <c r="G13" s="11">
        <f t="shared" si="3"/>
        <v>65</v>
      </c>
      <c r="H13" s="10">
        <f>SUM(C13:G13)</f>
        <v>349</v>
      </c>
    </row>
    <row r="14" spans="1:8" ht="12" customHeight="1" x14ac:dyDescent="0.25">
      <c r="A14" s="3"/>
      <c r="B14" s="9" t="s">
        <v>9</v>
      </c>
      <c r="C14" s="11">
        <f>SUM(C27,C40)</f>
        <v>75</v>
      </c>
      <c r="D14" s="11">
        <f t="shared" si="3"/>
        <v>61</v>
      </c>
      <c r="E14" s="11">
        <f t="shared" si="3"/>
        <v>66</v>
      </c>
      <c r="F14" s="11">
        <f t="shared" si="3"/>
        <v>64</v>
      </c>
      <c r="G14" s="11">
        <f t="shared" si="3"/>
        <v>65</v>
      </c>
      <c r="H14" s="10">
        <f>SUM(C14:G14)</f>
        <v>331</v>
      </c>
    </row>
    <row r="15" spans="1:8" ht="12" customHeight="1" x14ac:dyDescent="0.25">
      <c r="A15" s="3" t="s">
        <v>11</v>
      </c>
      <c r="B15" s="9"/>
      <c r="C15" s="11">
        <f>SUM(C16:C17)</f>
        <v>208</v>
      </c>
      <c r="D15" s="11">
        <f t="shared" ref="D15:H15" si="4">SUM(D16:D17)</f>
        <v>215</v>
      </c>
      <c r="E15" s="10">
        <f t="shared" si="4"/>
        <v>279</v>
      </c>
      <c r="F15" s="10">
        <f t="shared" si="4"/>
        <v>261</v>
      </c>
      <c r="G15" s="10">
        <f t="shared" si="4"/>
        <v>226</v>
      </c>
      <c r="H15" s="10">
        <f t="shared" si="4"/>
        <v>1189</v>
      </c>
    </row>
    <row r="16" spans="1:8" ht="12" customHeight="1" x14ac:dyDescent="0.25">
      <c r="A16" s="3"/>
      <c r="B16" s="9" t="s">
        <v>8</v>
      </c>
      <c r="C16" s="11">
        <f>SUM(C29,C42)</f>
        <v>152</v>
      </c>
      <c r="D16" s="11">
        <f t="shared" ref="D16:G17" si="5">SUM(D29,D42)</f>
        <v>174</v>
      </c>
      <c r="E16" s="11">
        <f t="shared" si="5"/>
        <v>219</v>
      </c>
      <c r="F16" s="11">
        <f t="shared" si="5"/>
        <v>208</v>
      </c>
      <c r="G16" s="11">
        <f t="shared" si="5"/>
        <v>182</v>
      </c>
      <c r="H16" s="10">
        <f>SUM(C16:G16)</f>
        <v>935</v>
      </c>
    </row>
    <row r="17" spans="1:8" ht="12" customHeight="1" x14ac:dyDescent="0.25">
      <c r="A17" s="3"/>
      <c r="B17" s="9" t="s">
        <v>9</v>
      </c>
      <c r="C17" s="11">
        <f>SUM(C30,C43)</f>
        <v>56</v>
      </c>
      <c r="D17" s="11">
        <f t="shared" si="5"/>
        <v>41</v>
      </c>
      <c r="E17" s="11">
        <f t="shared" si="5"/>
        <v>60</v>
      </c>
      <c r="F17" s="11">
        <f t="shared" si="5"/>
        <v>53</v>
      </c>
      <c r="G17" s="11">
        <f t="shared" si="5"/>
        <v>44</v>
      </c>
      <c r="H17" s="10">
        <f>SUM(C17:G17)</f>
        <v>254</v>
      </c>
    </row>
    <row r="18" spans="1:8" ht="12" customHeight="1" x14ac:dyDescent="0.25">
      <c r="A18" s="3" t="s">
        <v>12</v>
      </c>
      <c r="B18" s="9"/>
      <c r="C18" s="11">
        <f t="shared" ref="C18:H18" si="6">SUM(C19:C20)</f>
        <v>56</v>
      </c>
      <c r="D18" s="11">
        <f t="shared" si="6"/>
        <v>42</v>
      </c>
      <c r="E18" s="10">
        <f t="shared" si="6"/>
        <v>39</v>
      </c>
      <c r="F18" s="10">
        <f t="shared" si="6"/>
        <v>45</v>
      </c>
      <c r="G18" s="11">
        <f t="shared" si="6"/>
        <v>57</v>
      </c>
      <c r="H18" s="11">
        <f t="shared" si="6"/>
        <v>239</v>
      </c>
    </row>
    <row r="19" spans="1:8" ht="12" customHeight="1" x14ac:dyDescent="0.25">
      <c r="A19" s="3"/>
      <c r="B19" s="9" t="s">
        <v>8</v>
      </c>
      <c r="C19" s="11">
        <f>SUM(C32,C45)</f>
        <v>34</v>
      </c>
      <c r="D19" s="11">
        <f t="shared" ref="D19:G20" si="7">SUM(D32,D45)</f>
        <v>33</v>
      </c>
      <c r="E19" s="11">
        <f t="shared" si="7"/>
        <v>27</v>
      </c>
      <c r="F19" s="11">
        <f t="shared" si="7"/>
        <v>20</v>
      </c>
      <c r="G19" s="11">
        <f t="shared" si="7"/>
        <v>35</v>
      </c>
      <c r="H19" s="10">
        <f>SUM(C19:G19)</f>
        <v>149</v>
      </c>
    </row>
    <row r="20" spans="1:8" ht="12" customHeight="1" x14ac:dyDescent="0.25">
      <c r="A20" s="3"/>
      <c r="B20" s="9" t="s">
        <v>9</v>
      </c>
      <c r="C20" s="11">
        <f>SUM(C33,C46)</f>
        <v>22</v>
      </c>
      <c r="D20" s="11">
        <f t="shared" si="7"/>
        <v>9</v>
      </c>
      <c r="E20" s="11">
        <f t="shared" si="7"/>
        <v>12</v>
      </c>
      <c r="F20" s="11">
        <f t="shared" si="7"/>
        <v>25</v>
      </c>
      <c r="G20" s="11">
        <f t="shared" si="7"/>
        <v>22</v>
      </c>
      <c r="H20" s="10">
        <f>SUM(C20:G20)</f>
        <v>90</v>
      </c>
    </row>
    <row r="21" spans="1:8" ht="17.25" customHeight="1" x14ac:dyDescent="0.25">
      <c r="A21" s="12" t="s">
        <v>13</v>
      </c>
      <c r="B21" s="13"/>
      <c r="C21" s="14"/>
      <c r="D21" s="14"/>
      <c r="E21" s="14"/>
      <c r="F21" s="14"/>
      <c r="G21" s="14"/>
      <c r="H21" s="14"/>
    </row>
    <row r="22" spans="1:8" ht="12" customHeight="1" x14ac:dyDescent="0.25">
      <c r="A22" s="9" t="s">
        <v>7</v>
      </c>
      <c r="B22" s="8"/>
      <c r="C22" s="15">
        <f t="shared" ref="C22:H22" si="8">SUM(C23:C24)</f>
        <v>330</v>
      </c>
      <c r="D22" s="15">
        <f t="shared" si="8"/>
        <v>382</v>
      </c>
      <c r="E22" s="15">
        <f t="shared" si="8"/>
        <v>408</v>
      </c>
      <c r="F22" s="15">
        <f t="shared" si="8"/>
        <v>385</v>
      </c>
      <c r="G22" s="15">
        <f t="shared" si="8"/>
        <v>371</v>
      </c>
      <c r="H22" s="15">
        <f t="shared" si="8"/>
        <v>1876</v>
      </c>
    </row>
    <row r="23" spans="1:8" ht="12" customHeight="1" x14ac:dyDescent="0.25">
      <c r="A23" s="8"/>
      <c r="B23" s="9" t="s">
        <v>8</v>
      </c>
      <c r="C23" s="15">
        <f t="shared" ref="C23:H24" si="9">SUM(C26,C29,C32)</f>
        <v>227</v>
      </c>
      <c r="D23" s="15">
        <f t="shared" si="9"/>
        <v>288</v>
      </c>
      <c r="E23" s="15">
        <f t="shared" si="9"/>
        <v>303</v>
      </c>
      <c r="F23" s="15">
        <f t="shared" si="9"/>
        <v>284</v>
      </c>
      <c r="G23" s="15">
        <f t="shared" si="9"/>
        <v>277</v>
      </c>
      <c r="H23" s="15">
        <f t="shared" si="9"/>
        <v>1379</v>
      </c>
    </row>
    <row r="24" spans="1:8" ht="12" customHeight="1" x14ac:dyDescent="0.25">
      <c r="A24" s="8"/>
      <c r="B24" s="9" t="s">
        <v>9</v>
      </c>
      <c r="C24" s="15">
        <f t="shared" si="9"/>
        <v>103</v>
      </c>
      <c r="D24" s="15">
        <f t="shared" si="9"/>
        <v>94</v>
      </c>
      <c r="E24" s="15">
        <f t="shared" si="9"/>
        <v>105</v>
      </c>
      <c r="F24" s="15">
        <f t="shared" si="9"/>
        <v>101</v>
      </c>
      <c r="G24" s="15">
        <f t="shared" si="9"/>
        <v>94</v>
      </c>
      <c r="H24" s="15">
        <f t="shared" si="9"/>
        <v>497</v>
      </c>
    </row>
    <row r="25" spans="1:8" ht="12" customHeight="1" x14ac:dyDescent="0.25">
      <c r="A25" s="3" t="s">
        <v>10</v>
      </c>
      <c r="B25" s="9"/>
      <c r="C25" s="15">
        <f t="shared" ref="C25:H25" si="10">SUM(C26:C27)</f>
        <v>119</v>
      </c>
      <c r="D25" s="15">
        <f t="shared" si="10"/>
        <v>152</v>
      </c>
      <c r="E25" s="15">
        <f t="shared" si="10"/>
        <v>139</v>
      </c>
      <c r="F25" s="15">
        <f t="shared" si="10"/>
        <v>134</v>
      </c>
      <c r="G25" s="15">
        <f t="shared" si="10"/>
        <v>128</v>
      </c>
      <c r="H25" s="15">
        <f t="shared" si="10"/>
        <v>672</v>
      </c>
    </row>
    <row r="26" spans="1:8" ht="12" customHeight="1" x14ac:dyDescent="0.25">
      <c r="A26" s="3"/>
      <c r="B26" s="9" t="s">
        <v>8</v>
      </c>
      <c r="C26" s="15">
        <v>47</v>
      </c>
      <c r="D26" s="15">
        <v>91</v>
      </c>
      <c r="E26" s="15">
        <v>74</v>
      </c>
      <c r="F26" s="15">
        <v>71</v>
      </c>
      <c r="G26" s="15">
        <v>65</v>
      </c>
      <c r="H26" s="15">
        <f>SUM(C26:G26)</f>
        <v>348</v>
      </c>
    </row>
    <row r="27" spans="1:8" ht="12" customHeight="1" x14ac:dyDescent="0.25">
      <c r="A27" s="3"/>
      <c r="B27" s="9" t="s">
        <v>9</v>
      </c>
      <c r="C27" s="15">
        <v>72</v>
      </c>
      <c r="D27" s="15">
        <v>61</v>
      </c>
      <c r="E27" s="15">
        <v>65</v>
      </c>
      <c r="F27" s="15">
        <v>63</v>
      </c>
      <c r="G27" s="15">
        <v>63</v>
      </c>
      <c r="H27" s="15">
        <f>SUM(C27:G27)</f>
        <v>324</v>
      </c>
    </row>
    <row r="28" spans="1:8" ht="12" customHeight="1" x14ac:dyDescent="0.25">
      <c r="A28" s="3" t="s">
        <v>11</v>
      </c>
      <c r="B28" s="9"/>
      <c r="C28" s="15">
        <f t="shared" ref="C28:H28" si="11">SUM(C29:C30)</f>
        <v>176</v>
      </c>
      <c r="D28" s="15">
        <f t="shared" si="11"/>
        <v>199</v>
      </c>
      <c r="E28" s="15">
        <f t="shared" si="11"/>
        <v>247</v>
      </c>
      <c r="F28" s="15">
        <f t="shared" si="11"/>
        <v>229</v>
      </c>
      <c r="G28" s="15">
        <f t="shared" si="11"/>
        <v>208</v>
      </c>
      <c r="H28" s="15">
        <f t="shared" si="11"/>
        <v>1059</v>
      </c>
    </row>
    <row r="29" spans="1:8" ht="12" customHeight="1" x14ac:dyDescent="0.25">
      <c r="A29" s="3"/>
      <c r="B29" s="9" t="s">
        <v>8</v>
      </c>
      <c r="C29" s="15">
        <v>148</v>
      </c>
      <c r="D29" s="15">
        <v>170</v>
      </c>
      <c r="E29" s="15">
        <v>211</v>
      </c>
      <c r="F29" s="15">
        <v>194</v>
      </c>
      <c r="G29" s="15">
        <v>179</v>
      </c>
      <c r="H29" s="15">
        <f>SUM(C29:G29)</f>
        <v>902</v>
      </c>
    </row>
    <row r="30" spans="1:8" ht="12" customHeight="1" x14ac:dyDescent="0.25">
      <c r="A30" s="3"/>
      <c r="B30" s="9" t="s">
        <v>9</v>
      </c>
      <c r="C30" s="15">
        <v>28</v>
      </c>
      <c r="D30" s="15">
        <v>29</v>
      </c>
      <c r="E30" s="15">
        <v>36</v>
      </c>
      <c r="F30" s="15">
        <v>35</v>
      </c>
      <c r="G30" s="15">
        <v>29</v>
      </c>
      <c r="H30" s="15">
        <f>SUM(C30:G30)</f>
        <v>157</v>
      </c>
    </row>
    <row r="31" spans="1:8" ht="12" customHeight="1" x14ac:dyDescent="0.25">
      <c r="A31" s="3" t="s">
        <v>12</v>
      </c>
      <c r="B31" s="9"/>
      <c r="C31" s="15">
        <f t="shared" ref="C31:H31" si="12">SUM(C32:C33)</f>
        <v>35</v>
      </c>
      <c r="D31" s="15">
        <f t="shared" si="12"/>
        <v>31</v>
      </c>
      <c r="E31" s="15">
        <f t="shared" si="12"/>
        <v>22</v>
      </c>
      <c r="F31" s="15">
        <f t="shared" si="12"/>
        <v>22</v>
      </c>
      <c r="G31" s="15">
        <f t="shared" si="12"/>
        <v>35</v>
      </c>
      <c r="H31" s="15">
        <f t="shared" si="12"/>
        <v>145</v>
      </c>
    </row>
    <row r="32" spans="1:8" ht="12" customHeight="1" x14ac:dyDescent="0.25">
      <c r="A32" s="3"/>
      <c r="B32" s="9" t="s">
        <v>8</v>
      </c>
      <c r="C32" s="15">
        <v>32</v>
      </c>
      <c r="D32" s="15">
        <v>27</v>
      </c>
      <c r="E32" s="15">
        <v>18</v>
      </c>
      <c r="F32" s="15">
        <v>19</v>
      </c>
      <c r="G32" s="15">
        <v>33</v>
      </c>
      <c r="H32" s="15">
        <f>SUM(C32:G32)</f>
        <v>129</v>
      </c>
    </row>
    <row r="33" spans="1:8" ht="12" customHeight="1" x14ac:dyDescent="0.25">
      <c r="A33" s="3"/>
      <c r="B33" s="9" t="s">
        <v>9</v>
      </c>
      <c r="C33" s="15">
        <v>3</v>
      </c>
      <c r="D33" s="15">
        <v>4</v>
      </c>
      <c r="E33" s="15">
        <v>4</v>
      </c>
      <c r="F33" s="15">
        <v>3</v>
      </c>
      <c r="G33" s="15">
        <v>2</v>
      </c>
      <c r="H33" s="15">
        <f>SUM(C33:G33)</f>
        <v>16</v>
      </c>
    </row>
    <row r="34" spans="1:8" ht="17.25" customHeight="1" x14ac:dyDescent="0.25">
      <c r="A34" s="12" t="s">
        <v>14</v>
      </c>
      <c r="B34" s="16"/>
      <c r="C34" s="15"/>
      <c r="D34" s="15"/>
      <c r="E34" s="15"/>
      <c r="F34" s="15"/>
      <c r="G34" s="15"/>
      <c r="H34" s="15"/>
    </row>
    <row r="35" spans="1:8" ht="12" customHeight="1" x14ac:dyDescent="0.25">
      <c r="A35" s="9" t="s">
        <v>7</v>
      </c>
      <c r="B35" s="8"/>
      <c r="C35" s="15">
        <f t="shared" ref="C35:H35" si="13">SUM(C36:C37)</f>
        <v>56</v>
      </c>
      <c r="D35" s="15">
        <f t="shared" si="13"/>
        <v>28</v>
      </c>
      <c r="E35" s="15">
        <f t="shared" si="13"/>
        <v>50</v>
      </c>
      <c r="F35" s="15">
        <f t="shared" si="13"/>
        <v>56</v>
      </c>
      <c r="G35" s="15">
        <f t="shared" si="13"/>
        <v>42</v>
      </c>
      <c r="H35" s="15">
        <f t="shared" si="13"/>
        <v>232</v>
      </c>
    </row>
    <row r="36" spans="1:8" ht="12" customHeight="1" x14ac:dyDescent="0.25">
      <c r="A36" s="8"/>
      <c r="B36" s="9" t="s">
        <v>8</v>
      </c>
      <c r="C36" s="15">
        <f t="shared" ref="C36:H37" si="14">SUM(C39,C42,C45)</f>
        <v>6</v>
      </c>
      <c r="D36" s="15">
        <f t="shared" si="14"/>
        <v>11</v>
      </c>
      <c r="E36" s="15">
        <f t="shared" si="14"/>
        <v>17</v>
      </c>
      <c r="F36" s="15">
        <f t="shared" si="14"/>
        <v>15</v>
      </c>
      <c r="G36" s="15">
        <f t="shared" si="14"/>
        <v>5</v>
      </c>
      <c r="H36" s="15">
        <f t="shared" si="14"/>
        <v>54</v>
      </c>
    </row>
    <row r="37" spans="1:8" ht="12" customHeight="1" x14ac:dyDescent="0.25">
      <c r="A37" s="8"/>
      <c r="B37" s="9" t="s">
        <v>9</v>
      </c>
      <c r="C37" s="15">
        <f t="shared" si="14"/>
        <v>50</v>
      </c>
      <c r="D37" s="15">
        <f t="shared" si="14"/>
        <v>17</v>
      </c>
      <c r="E37" s="15">
        <f t="shared" si="14"/>
        <v>33</v>
      </c>
      <c r="F37" s="15">
        <f t="shared" si="14"/>
        <v>41</v>
      </c>
      <c r="G37" s="15">
        <f t="shared" si="14"/>
        <v>37</v>
      </c>
      <c r="H37" s="15">
        <f t="shared" si="14"/>
        <v>178</v>
      </c>
    </row>
    <row r="38" spans="1:8" ht="12" customHeight="1" x14ac:dyDescent="0.25">
      <c r="A38" s="3" t="s">
        <v>10</v>
      </c>
      <c r="B38" s="9"/>
      <c r="C38" s="15">
        <f t="shared" ref="C38:H38" si="15">SUM(C39:C40)</f>
        <v>3</v>
      </c>
      <c r="D38" s="15">
        <f t="shared" si="15"/>
        <v>1</v>
      </c>
      <c r="E38" s="15">
        <f t="shared" si="15"/>
        <v>1</v>
      </c>
      <c r="F38" s="15">
        <f t="shared" si="15"/>
        <v>1</v>
      </c>
      <c r="G38" s="15">
        <f t="shared" si="15"/>
        <v>2</v>
      </c>
      <c r="H38" s="15">
        <f t="shared" si="15"/>
        <v>8</v>
      </c>
    </row>
    <row r="39" spans="1:8" ht="12" customHeight="1" x14ac:dyDescent="0.25">
      <c r="A39" s="3"/>
      <c r="B39" s="9" t="s">
        <v>8</v>
      </c>
      <c r="C39" s="17" t="s">
        <v>15</v>
      </c>
      <c r="D39" s="15">
        <v>1</v>
      </c>
      <c r="E39" s="17" t="s">
        <v>15</v>
      </c>
      <c r="F39" s="17" t="s">
        <v>15</v>
      </c>
      <c r="G39" s="17" t="s">
        <v>15</v>
      </c>
      <c r="H39" s="15">
        <f>SUM(C39:G39)</f>
        <v>1</v>
      </c>
    </row>
    <row r="40" spans="1:8" ht="12" customHeight="1" x14ac:dyDescent="0.25">
      <c r="A40" s="3"/>
      <c r="B40" s="9" t="s">
        <v>9</v>
      </c>
      <c r="C40" s="15">
        <v>3</v>
      </c>
      <c r="D40" s="17" t="s">
        <v>15</v>
      </c>
      <c r="E40" s="15">
        <v>1</v>
      </c>
      <c r="F40" s="15">
        <v>1</v>
      </c>
      <c r="G40" s="15">
        <v>2</v>
      </c>
      <c r="H40" s="15">
        <f>SUM(C40:G40)</f>
        <v>7</v>
      </c>
    </row>
    <row r="41" spans="1:8" ht="12" customHeight="1" x14ac:dyDescent="0.25">
      <c r="A41" s="3" t="s">
        <v>11</v>
      </c>
      <c r="B41" s="9"/>
      <c r="C41" s="15">
        <f t="shared" ref="C41:H41" si="16">SUM(C42:C43)</f>
        <v>32</v>
      </c>
      <c r="D41" s="15">
        <f t="shared" si="16"/>
        <v>16</v>
      </c>
      <c r="E41" s="15">
        <f t="shared" si="16"/>
        <v>32</v>
      </c>
      <c r="F41" s="15">
        <f t="shared" si="16"/>
        <v>32</v>
      </c>
      <c r="G41" s="15">
        <f t="shared" si="16"/>
        <v>18</v>
      </c>
      <c r="H41" s="15">
        <f t="shared" si="16"/>
        <v>130</v>
      </c>
    </row>
    <row r="42" spans="1:8" ht="12" customHeight="1" x14ac:dyDescent="0.25">
      <c r="A42" s="3"/>
      <c r="B42" s="9" t="s">
        <v>8</v>
      </c>
      <c r="C42" s="15">
        <v>4</v>
      </c>
      <c r="D42" s="15">
        <v>4</v>
      </c>
      <c r="E42" s="15">
        <v>8</v>
      </c>
      <c r="F42" s="15">
        <v>14</v>
      </c>
      <c r="G42" s="15">
        <v>3</v>
      </c>
      <c r="H42" s="15">
        <f>SUM(C42:G42)</f>
        <v>33</v>
      </c>
    </row>
    <row r="43" spans="1:8" ht="12" customHeight="1" x14ac:dyDescent="0.25">
      <c r="A43" s="3"/>
      <c r="B43" s="9" t="s">
        <v>9</v>
      </c>
      <c r="C43" s="15">
        <v>28</v>
      </c>
      <c r="D43" s="15">
        <v>12</v>
      </c>
      <c r="E43" s="15">
        <v>24</v>
      </c>
      <c r="F43" s="15">
        <v>18</v>
      </c>
      <c r="G43" s="15">
        <v>15</v>
      </c>
      <c r="H43" s="15">
        <f>SUM(C43:G43)</f>
        <v>97</v>
      </c>
    </row>
    <row r="44" spans="1:8" ht="12" customHeight="1" x14ac:dyDescent="0.25">
      <c r="A44" s="3" t="s">
        <v>12</v>
      </c>
      <c r="B44" s="9"/>
      <c r="C44" s="15">
        <f t="shared" ref="C44:H44" si="17">SUM(C45:C46)</f>
        <v>21</v>
      </c>
      <c r="D44" s="15">
        <f t="shared" si="17"/>
        <v>11</v>
      </c>
      <c r="E44" s="15">
        <f t="shared" si="17"/>
        <v>17</v>
      </c>
      <c r="F44" s="15">
        <f t="shared" si="17"/>
        <v>23</v>
      </c>
      <c r="G44" s="15">
        <f t="shared" si="17"/>
        <v>22</v>
      </c>
      <c r="H44" s="15">
        <f t="shared" si="17"/>
        <v>94</v>
      </c>
    </row>
    <row r="45" spans="1:8" ht="12" customHeight="1" x14ac:dyDescent="0.25">
      <c r="A45" s="3"/>
      <c r="B45" s="9" t="s">
        <v>8</v>
      </c>
      <c r="C45" s="15">
        <v>2</v>
      </c>
      <c r="D45" s="15">
        <v>6</v>
      </c>
      <c r="E45" s="15">
        <v>9</v>
      </c>
      <c r="F45" s="15">
        <v>1</v>
      </c>
      <c r="G45" s="15">
        <v>2</v>
      </c>
      <c r="H45" s="15">
        <f>SUM(C45:G45)</f>
        <v>20</v>
      </c>
    </row>
    <row r="46" spans="1:8" ht="12" customHeight="1" x14ac:dyDescent="0.25">
      <c r="A46" s="3"/>
      <c r="B46" s="9" t="s">
        <v>9</v>
      </c>
      <c r="C46" s="14">
        <v>19</v>
      </c>
      <c r="D46" s="14">
        <v>5</v>
      </c>
      <c r="E46" s="14">
        <v>8</v>
      </c>
      <c r="F46" s="14">
        <v>22</v>
      </c>
      <c r="G46" s="14">
        <v>20</v>
      </c>
      <c r="H46" s="14">
        <f>SUM(C46:G46)</f>
        <v>74</v>
      </c>
    </row>
    <row r="47" spans="1:8" ht="17.25" customHeight="1" x14ac:dyDescent="0.25">
      <c r="A47" s="24" t="s">
        <v>17</v>
      </c>
      <c r="B47" s="9"/>
      <c r="C47" s="14"/>
      <c r="D47" s="14"/>
      <c r="E47" s="14"/>
      <c r="F47" s="14"/>
      <c r="G47" s="14"/>
      <c r="H47" s="14"/>
    </row>
    <row r="48" spans="1:8" ht="12" customHeight="1" x14ac:dyDescent="0.25">
      <c r="A48" s="24" t="s">
        <v>6</v>
      </c>
      <c r="B48" s="9"/>
      <c r="C48" s="14"/>
      <c r="D48" s="14"/>
      <c r="E48" s="14"/>
      <c r="F48" s="14"/>
      <c r="G48" s="14"/>
      <c r="H48" s="14"/>
    </row>
    <row r="49" spans="1:8" ht="12" customHeight="1" x14ac:dyDescent="0.25">
      <c r="A49" s="9" t="s">
        <v>7</v>
      </c>
      <c r="B49" s="9"/>
      <c r="C49" s="21">
        <f t="shared" ref="C49:H49" si="18">SUM(C50:C51)</f>
        <v>100</v>
      </c>
      <c r="D49" s="21">
        <f t="shared" si="18"/>
        <v>100</v>
      </c>
      <c r="E49" s="21">
        <f t="shared" si="18"/>
        <v>99.999999999999986</v>
      </c>
      <c r="F49" s="21">
        <f t="shared" si="18"/>
        <v>100</v>
      </c>
      <c r="G49" s="21">
        <f t="shared" si="18"/>
        <v>100</v>
      </c>
      <c r="H49" s="21">
        <f t="shared" si="18"/>
        <v>100</v>
      </c>
    </row>
    <row r="50" spans="1:8" ht="12" customHeight="1" x14ac:dyDescent="0.25">
      <c r="A50" s="8"/>
      <c r="B50" s="9" t="s">
        <v>8</v>
      </c>
      <c r="C50" s="21">
        <f>C10/C9*100</f>
        <v>60.362694300518136</v>
      </c>
      <c r="D50" s="21">
        <f>D10/D9*100</f>
        <v>72.926829268292678</v>
      </c>
      <c r="E50" s="21">
        <f>E10/E9*100</f>
        <v>69.868995633187765</v>
      </c>
      <c r="F50" s="21">
        <f>F10/F9*100</f>
        <v>67.800453514739232</v>
      </c>
      <c r="G50" s="21">
        <f>G10/G9*100</f>
        <v>68.280871670702183</v>
      </c>
      <c r="H50" s="21">
        <f>H10/H9*100</f>
        <v>67.979127134724862</v>
      </c>
    </row>
    <row r="51" spans="1:8" ht="12" customHeight="1" x14ac:dyDescent="0.25">
      <c r="A51" s="8"/>
      <c r="B51" s="9" t="s">
        <v>9</v>
      </c>
      <c r="C51" s="21">
        <f>C11/C9*100</f>
        <v>39.637305699481864</v>
      </c>
      <c r="D51" s="21">
        <f>D11/D9*100</f>
        <v>27.073170731707318</v>
      </c>
      <c r="E51" s="21">
        <f>E11/E9*100</f>
        <v>30.131004366812224</v>
      </c>
      <c r="F51" s="21">
        <f>F11/F9*100</f>
        <v>32.199546485260768</v>
      </c>
      <c r="G51" s="21">
        <f>G11/G9*100</f>
        <v>31.719128329297817</v>
      </c>
      <c r="H51" s="21">
        <f>H11/H9*100</f>
        <v>32.020872865275138</v>
      </c>
    </row>
    <row r="52" spans="1:8" ht="12" customHeight="1" x14ac:dyDescent="0.25">
      <c r="A52" s="3" t="s">
        <v>10</v>
      </c>
      <c r="B52" s="9"/>
      <c r="C52" s="21">
        <f t="shared" ref="C52:H52" si="19">SUM(C53:C54)</f>
        <v>100</v>
      </c>
      <c r="D52" s="21">
        <f t="shared" si="19"/>
        <v>100</v>
      </c>
      <c r="E52" s="21">
        <f t="shared" si="19"/>
        <v>100</v>
      </c>
      <c r="F52" s="21">
        <f t="shared" si="19"/>
        <v>100</v>
      </c>
      <c r="G52" s="21">
        <f t="shared" si="19"/>
        <v>100</v>
      </c>
      <c r="H52" s="21">
        <f t="shared" si="19"/>
        <v>100</v>
      </c>
    </row>
    <row r="53" spans="1:8" ht="12" customHeight="1" x14ac:dyDescent="0.25">
      <c r="A53" s="3"/>
      <c r="B53" s="9" t="s">
        <v>8</v>
      </c>
      <c r="C53" s="21">
        <f>C13/C12*100</f>
        <v>38.524590163934427</v>
      </c>
      <c r="D53" s="21">
        <f>D13/D12*100</f>
        <v>60.130718954248366</v>
      </c>
      <c r="E53" s="21">
        <f>E13/E12*100</f>
        <v>52.857142857142861</v>
      </c>
      <c r="F53" s="21">
        <f>F13/F12*100</f>
        <v>52.592592592592588</v>
      </c>
      <c r="G53" s="21">
        <f>G13/G12*100</f>
        <v>50</v>
      </c>
      <c r="H53" s="21">
        <f>H13/H12*100</f>
        <v>51.323529411764703</v>
      </c>
    </row>
    <row r="54" spans="1:8" ht="12" customHeight="1" x14ac:dyDescent="0.25">
      <c r="A54" s="3"/>
      <c r="B54" s="9" t="s">
        <v>9</v>
      </c>
      <c r="C54" s="21">
        <f>C14/C12*100</f>
        <v>61.475409836065573</v>
      </c>
      <c r="D54" s="21">
        <f>D14/D12*100</f>
        <v>39.869281045751634</v>
      </c>
      <c r="E54" s="21">
        <f>E14/E12*100</f>
        <v>47.142857142857139</v>
      </c>
      <c r="F54" s="21">
        <f>F14/F12*100</f>
        <v>47.407407407407412</v>
      </c>
      <c r="G54" s="21">
        <f>G14/G12*100</f>
        <v>50</v>
      </c>
      <c r="H54" s="21">
        <f>H14/H12*100</f>
        <v>48.67647058823529</v>
      </c>
    </row>
    <row r="55" spans="1:8" ht="12" customHeight="1" x14ac:dyDescent="0.25">
      <c r="A55" s="3" t="s">
        <v>11</v>
      </c>
      <c r="B55" s="9"/>
      <c r="C55" s="21">
        <f t="shared" ref="C55:H55" si="20">SUM(C56:C57)</f>
        <v>99.999999999999986</v>
      </c>
      <c r="D55" s="21">
        <f t="shared" si="20"/>
        <v>100</v>
      </c>
      <c r="E55" s="21">
        <f t="shared" si="20"/>
        <v>99.999999999999986</v>
      </c>
      <c r="F55" s="21">
        <f t="shared" si="20"/>
        <v>99.999999999999986</v>
      </c>
      <c r="G55" s="21">
        <f t="shared" si="20"/>
        <v>100</v>
      </c>
      <c r="H55" s="21">
        <f t="shared" si="20"/>
        <v>100</v>
      </c>
    </row>
    <row r="56" spans="1:8" ht="12" customHeight="1" x14ac:dyDescent="0.25">
      <c r="A56" s="3"/>
      <c r="B56" s="9" t="s">
        <v>8</v>
      </c>
      <c r="C56" s="21">
        <f>C16/C15*100</f>
        <v>73.076923076923066</v>
      </c>
      <c r="D56" s="21">
        <f>D16/D15*100</f>
        <v>80.930232558139537</v>
      </c>
      <c r="E56" s="21">
        <f>E16/E15*100</f>
        <v>78.494623655913969</v>
      </c>
      <c r="F56" s="21">
        <f>F16/F15*100</f>
        <v>79.693486590038304</v>
      </c>
      <c r="G56" s="21">
        <f>G16/G15*100</f>
        <v>80.530973451327441</v>
      </c>
      <c r="H56" s="21">
        <f>H16/H15*100</f>
        <v>78.637510513036162</v>
      </c>
    </row>
    <row r="57" spans="1:8" ht="12" customHeight="1" x14ac:dyDescent="0.25">
      <c r="A57" s="3"/>
      <c r="B57" s="9" t="s">
        <v>9</v>
      </c>
      <c r="C57" s="21">
        <f>C17/C15*100</f>
        <v>26.923076923076923</v>
      </c>
      <c r="D57" s="21">
        <f>D17/D15*100</f>
        <v>19.069767441860467</v>
      </c>
      <c r="E57" s="21">
        <f>E17/E15*100</f>
        <v>21.50537634408602</v>
      </c>
      <c r="F57" s="21">
        <f>F17/F15*100</f>
        <v>20.306513409961685</v>
      </c>
      <c r="G57" s="21">
        <f>G17/G15*100</f>
        <v>19.469026548672566</v>
      </c>
      <c r="H57" s="21">
        <f>H17/H15*100</f>
        <v>21.362489486963835</v>
      </c>
    </row>
    <row r="58" spans="1:8" ht="12" customHeight="1" x14ac:dyDescent="0.25">
      <c r="A58" s="3" t="s">
        <v>12</v>
      </c>
      <c r="B58" s="9"/>
      <c r="C58" s="21">
        <f t="shared" ref="C58:H58" si="21">SUM(C59:C60)</f>
        <v>100</v>
      </c>
      <c r="D58" s="21">
        <f t="shared" si="21"/>
        <v>100</v>
      </c>
      <c r="E58" s="21">
        <f t="shared" si="21"/>
        <v>100</v>
      </c>
      <c r="F58" s="21">
        <f t="shared" si="21"/>
        <v>100</v>
      </c>
      <c r="G58" s="21">
        <f t="shared" si="21"/>
        <v>100</v>
      </c>
      <c r="H58" s="21">
        <f t="shared" si="21"/>
        <v>100</v>
      </c>
    </row>
    <row r="59" spans="1:8" ht="12" customHeight="1" x14ac:dyDescent="0.25">
      <c r="A59" s="3"/>
      <c r="B59" s="9" t="s">
        <v>8</v>
      </c>
      <c r="C59" s="21">
        <f>C19/C18*100</f>
        <v>60.714285714285708</v>
      </c>
      <c r="D59" s="21">
        <f>D19/D18*100</f>
        <v>78.571428571428569</v>
      </c>
      <c r="E59" s="21">
        <f>E19/E18*100</f>
        <v>69.230769230769226</v>
      </c>
      <c r="F59" s="21">
        <f>F19/F18*100</f>
        <v>44.444444444444443</v>
      </c>
      <c r="G59" s="21">
        <f>G19/G18*100</f>
        <v>61.403508771929829</v>
      </c>
      <c r="H59" s="21">
        <f>H19/H18*100</f>
        <v>62.343096234309627</v>
      </c>
    </row>
    <row r="60" spans="1:8" ht="12" customHeight="1" x14ac:dyDescent="0.25">
      <c r="A60" s="3"/>
      <c r="B60" s="9" t="s">
        <v>9</v>
      </c>
      <c r="C60" s="21">
        <f>C20/C18*100</f>
        <v>39.285714285714285</v>
      </c>
      <c r="D60" s="21">
        <f>D20/D18*100</f>
        <v>21.428571428571427</v>
      </c>
      <c r="E60" s="21">
        <f>E20/E18*100</f>
        <v>30.76923076923077</v>
      </c>
      <c r="F60" s="21">
        <f>F20/F18*100</f>
        <v>55.555555555555557</v>
      </c>
      <c r="G60" s="21">
        <f>G20/G18*100</f>
        <v>38.596491228070171</v>
      </c>
      <c r="H60" s="21">
        <f>H20/H18*100</f>
        <v>37.656903765690373</v>
      </c>
    </row>
    <row r="61" spans="1:8" ht="17.25" customHeight="1" x14ac:dyDescent="0.25">
      <c r="A61" s="12" t="s">
        <v>13</v>
      </c>
      <c r="B61" s="13"/>
      <c r="C61" s="21"/>
      <c r="D61" s="21"/>
      <c r="E61" s="21"/>
      <c r="F61" s="21"/>
      <c r="G61" s="21"/>
      <c r="H61" s="21"/>
    </row>
    <row r="62" spans="1:8" ht="12" customHeight="1" x14ac:dyDescent="0.25">
      <c r="A62" s="9" t="s">
        <v>7</v>
      </c>
      <c r="B62" s="8"/>
      <c r="C62" s="21">
        <f t="shared" ref="C62:H62" si="22">SUM(C63:C64)</f>
        <v>100</v>
      </c>
      <c r="D62" s="21">
        <f t="shared" si="22"/>
        <v>100</v>
      </c>
      <c r="E62" s="21">
        <f t="shared" si="22"/>
        <v>100</v>
      </c>
      <c r="F62" s="21">
        <f t="shared" si="22"/>
        <v>100</v>
      </c>
      <c r="G62" s="21">
        <f t="shared" si="22"/>
        <v>100</v>
      </c>
      <c r="H62" s="21">
        <f t="shared" si="22"/>
        <v>100</v>
      </c>
    </row>
    <row r="63" spans="1:8" ht="12" customHeight="1" x14ac:dyDescent="0.25">
      <c r="A63" s="8"/>
      <c r="B63" s="9" t="s">
        <v>8</v>
      </c>
      <c r="C63" s="21">
        <f>C23/C22*100</f>
        <v>68.787878787878782</v>
      </c>
      <c r="D63" s="21">
        <f>D23/D22*100</f>
        <v>75.392670157068068</v>
      </c>
      <c r="E63" s="21">
        <f>E23/E22*100</f>
        <v>74.264705882352942</v>
      </c>
      <c r="F63" s="21">
        <f>F23/F22*100</f>
        <v>73.766233766233768</v>
      </c>
      <c r="G63" s="21">
        <f>G23/G22*100</f>
        <v>74.66307277628033</v>
      </c>
      <c r="H63" s="21">
        <f>H23/H22*100</f>
        <v>73.507462686567166</v>
      </c>
    </row>
    <row r="64" spans="1:8" ht="12" customHeight="1" x14ac:dyDescent="0.25">
      <c r="A64" s="8"/>
      <c r="B64" s="9" t="s">
        <v>9</v>
      </c>
      <c r="C64" s="21">
        <f>C24/C22*100</f>
        <v>31.212121212121215</v>
      </c>
      <c r="D64" s="21">
        <f>D24/D22*100</f>
        <v>24.607329842931939</v>
      </c>
      <c r="E64" s="21">
        <f>E24/E22*100</f>
        <v>25.735294117647058</v>
      </c>
      <c r="F64" s="21">
        <f>F24/F22*100</f>
        <v>26.233766233766232</v>
      </c>
      <c r="G64" s="21">
        <f>G24/G22*100</f>
        <v>25.336927223719673</v>
      </c>
      <c r="H64" s="21">
        <f>H24/H22*100</f>
        <v>26.492537313432834</v>
      </c>
    </row>
    <row r="65" spans="1:8" ht="12" customHeight="1" x14ac:dyDescent="0.25">
      <c r="A65" s="3" t="s">
        <v>10</v>
      </c>
      <c r="B65" s="9"/>
      <c r="C65" s="21">
        <f t="shared" ref="C65:H65" si="23">SUM(C66:C67)</f>
        <v>100</v>
      </c>
      <c r="D65" s="21">
        <f t="shared" si="23"/>
        <v>100</v>
      </c>
      <c r="E65" s="21">
        <f t="shared" si="23"/>
        <v>100</v>
      </c>
      <c r="F65" s="21">
        <f t="shared" si="23"/>
        <v>100</v>
      </c>
      <c r="G65" s="21">
        <f t="shared" si="23"/>
        <v>100</v>
      </c>
      <c r="H65" s="21">
        <f t="shared" si="23"/>
        <v>100</v>
      </c>
    </row>
    <row r="66" spans="1:8" ht="12" customHeight="1" x14ac:dyDescent="0.25">
      <c r="A66" s="3"/>
      <c r="B66" s="9" t="s">
        <v>8</v>
      </c>
      <c r="C66" s="21">
        <f>C26/C25*100</f>
        <v>39.495798319327733</v>
      </c>
      <c r="D66" s="21">
        <f>D26/D25*100</f>
        <v>59.868421052631582</v>
      </c>
      <c r="E66" s="21">
        <f>E26/E25*100</f>
        <v>53.237410071942449</v>
      </c>
      <c r="F66" s="21">
        <f>F26/F25*100</f>
        <v>52.985074626865668</v>
      </c>
      <c r="G66" s="21">
        <f>G26/G25*100</f>
        <v>50.78125</v>
      </c>
      <c r="H66" s="21">
        <f>H26/H25*100</f>
        <v>51.785714285714292</v>
      </c>
    </row>
    <row r="67" spans="1:8" ht="12" customHeight="1" x14ac:dyDescent="0.25">
      <c r="A67" s="3"/>
      <c r="B67" s="9" t="s">
        <v>9</v>
      </c>
      <c r="C67" s="21">
        <f>C27/C25*100</f>
        <v>60.504201680672267</v>
      </c>
      <c r="D67" s="21">
        <f>D27/D25*100</f>
        <v>40.131578947368425</v>
      </c>
      <c r="E67" s="21">
        <f>E27/E25*100</f>
        <v>46.762589928057551</v>
      </c>
      <c r="F67" s="21">
        <f>F27/F25*100</f>
        <v>47.014925373134332</v>
      </c>
      <c r="G67" s="21">
        <f>G27/G25*100</f>
        <v>49.21875</v>
      </c>
      <c r="H67" s="21">
        <f>H27/H25*100</f>
        <v>48.214285714285715</v>
      </c>
    </row>
    <row r="68" spans="1:8" ht="12" customHeight="1" x14ac:dyDescent="0.25">
      <c r="A68" s="3" t="s">
        <v>11</v>
      </c>
      <c r="B68" s="9"/>
      <c r="C68" s="21">
        <f t="shared" ref="C68:H68" si="24">SUM(C69:C70)</f>
        <v>100</v>
      </c>
      <c r="D68" s="21">
        <f t="shared" si="24"/>
        <v>100</v>
      </c>
      <c r="E68" s="21">
        <f t="shared" si="24"/>
        <v>100</v>
      </c>
      <c r="F68" s="21">
        <f t="shared" si="24"/>
        <v>99.999999999999986</v>
      </c>
      <c r="G68" s="21">
        <f t="shared" si="24"/>
        <v>100</v>
      </c>
      <c r="H68" s="21">
        <f t="shared" si="24"/>
        <v>100</v>
      </c>
    </row>
    <row r="69" spans="1:8" ht="12" customHeight="1" x14ac:dyDescent="0.25">
      <c r="A69" s="3"/>
      <c r="B69" s="9" t="s">
        <v>8</v>
      </c>
      <c r="C69" s="21">
        <f>C29/C28*100</f>
        <v>84.090909090909093</v>
      </c>
      <c r="D69" s="21">
        <f>D29/D28*100</f>
        <v>85.427135678391963</v>
      </c>
      <c r="E69" s="21">
        <f>E29/E28*100</f>
        <v>85.425101214574894</v>
      </c>
      <c r="F69" s="21">
        <f>F29/F28*100</f>
        <v>84.716157205240165</v>
      </c>
      <c r="G69" s="21">
        <f>G29/G28*100</f>
        <v>86.057692307692307</v>
      </c>
      <c r="H69" s="21">
        <f>H29/H28*100</f>
        <v>85.174693106704439</v>
      </c>
    </row>
    <row r="70" spans="1:8" ht="12" customHeight="1" x14ac:dyDescent="0.25">
      <c r="A70" s="3"/>
      <c r="B70" s="9" t="s">
        <v>9</v>
      </c>
      <c r="C70" s="21">
        <f>C30/C28*100</f>
        <v>15.909090909090908</v>
      </c>
      <c r="D70" s="21">
        <f>D30/D28*100</f>
        <v>14.572864321608039</v>
      </c>
      <c r="E70" s="21">
        <f>E30/E28*100</f>
        <v>14.5748987854251</v>
      </c>
      <c r="F70" s="21">
        <f>F30/F28*100</f>
        <v>15.283842794759824</v>
      </c>
      <c r="G70" s="21">
        <f>G30/G28*100</f>
        <v>13.942307692307693</v>
      </c>
      <c r="H70" s="21">
        <f>H30/H28*100</f>
        <v>14.825306893295561</v>
      </c>
    </row>
    <row r="71" spans="1:8" ht="12" customHeight="1" x14ac:dyDescent="0.25">
      <c r="A71" s="3" t="s">
        <v>12</v>
      </c>
      <c r="B71" s="9"/>
      <c r="C71" s="21">
        <f t="shared" ref="C71:H71" si="25">SUM(C72:C73)</f>
        <v>100</v>
      </c>
      <c r="D71" s="21">
        <f t="shared" si="25"/>
        <v>100</v>
      </c>
      <c r="E71" s="21">
        <f t="shared" si="25"/>
        <v>100.00000000000001</v>
      </c>
      <c r="F71" s="21">
        <f t="shared" si="25"/>
        <v>100</v>
      </c>
      <c r="G71" s="21">
        <f t="shared" si="25"/>
        <v>99.999999999999986</v>
      </c>
      <c r="H71" s="21">
        <f t="shared" si="25"/>
        <v>100</v>
      </c>
    </row>
    <row r="72" spans="1:8" ht="12" customHeight="1" x14ac:dyDescent="0.25">
      <c r="A72" s="3"/>
      <c r="B72" s="9" t="s">
        <v>8</v>
      </c>
      <c r="C72" s="21">
        <f>C32/C31*100</f>
        <v>91.428571428571431</v>
      </c>
      <c r="D72" s="21">
        <f>D32/D31*100</f>
        <v>87.096774193548384</v>
      </c>
      <c r="E72" s="21">
        <f>E32/E31*100</f>
        <v>81.818181818181827</v>
      </c>
      <c r="F72" s="21">
        <f>F32/F31*100</f>
        <v>86.36363636363636</v>
      </c>
      <c r="G72" s="21">
        <f>G32/G31*100</f>
        <v>94.285714285714278</v>
      </c>
      <c r="H72" s="21">
        <f>H32/H31*100</f>
        <v>88.965517241379317</v>
      </c>
    </row>
    <row r="73" spans="1:8" ht="12" customHeight="1" x14ac:dyDescent="0.25">
      <c r="A73" s="3"/>
      <c r="B73" s="9" t="s">
        <v>9</v>
      </c>
      <c r="C73" s="21">
        <f>C33/C31*100</f>
        <v>8.5714285714285712</v>
      </c>
      <c r="D73" s="21">
        <f>D33/D31*100</f>
        <v>12.903225806451612</v>
      </c>
      <c r="E73" s="21">
        <f>E33/E31*100</f>
        <v>18.181818181818183</v>
      </c>
      <c r="F73" s="21">
        <f>F33/F31*100</f>
        <v>13.636363636363635</v>
      </c>
      <c r="G73" s="21">
        <f>G33/G31*100</f>
        <v>5.7142857142857144</v>
      </c>
      <c r="H73" s="21">
        <f>H33/H31*100</f>
        <v>11.03448275862069</v>
      </c>
    </row>
    <row r="74" spans="1:8" ht="17.25" customHeight="1" x14ac:dyDescent="0.25">
      <c r="A74" s="12" t="s">
        <v>14</v>
      </c>
      <c r="B74" s="16"/>
      <c r="C74" s="21"/>
      <c r="D74" s="21"/>
      <c r="E74" s="21"/>
      <c r="F74" s="21"/>
      <c r="G74" s="21"/>
      <c r="H74" s="21"/>
    </row>
    <row r="75" spans="1:8" ht="12" customHeight="1" x14ac:dyDescent="0.25">
      <c r="A75" s="9" t="s">
        <v>7</v>
      </c>
      <c r="B75" s="8"/>
      <c r="C75" s="21">
        <f t="shared" ref="C75:H75" si="26">SUM(C76:C77)</f>
        <v>100</v>
      </c>
      <c r="D75" s="21">
        <f t="shared" si="26"/>
        <v>100</v>
      </c>
      <c r="E75" s="21">
        <f t="shared" si="26"/>
        <v>100</v>
      </c>
      <c r="F75" s="21">
        <f t="shared" si="26"/>
        <v>100</v>
      </c>
      <c r="G75" s="21">
        <f t="shared" si="26"/>
        <v>99.999999999999986</v>
      </c>
      <c r="H75" s="21">
        <f t="shared" si="26"/>
        <v>100</v>
      </c>
    </row>
    <row r="76" spans="1:8" ht="12" customHeight="1" x14ac:dyDescent="0.25">
      <c r="A76" s="8"/>
      <c r="B76" s="9" t="s">
        <v>8</v>
      </c>
      <c r="C76" s="21">
        <f>C36/C35*100</f>
        <v>10.714285714285714</v>
      </c>
      <c r="D76" s="21">
        <f>D36/D35*100</f>
        <v>39.285714285714285</v>
      </c>
      <c r="E76" s="21">
        <f>E36/E35*100</f>
        <v>34</v>
      </c>
      <c r="F76" s="21">
        <f>F36/F35*100</f>
        <v>26.785714285714285</v>
      </c>
      <c r="G76" s="21">
        <f>G36/G35*100</f>
        <v>11.904761904761903</v>
      </c>
      <c r="H76" s="21">
        <f>H36/H35*100</f>
        <v>23.275862068965516</v>
      </c>
    </row>
    <row r="77" spans="1:8" ht="12" customHeight="1" x14ac:dyDescent="0.25">
      <c r="A77" s="8"/>
      <c r="B77" s="9" t="s">
        <v>9</v>
      </c>
      <c r="C77" s="21">
        <f>C37/C35*100</f>
        <v>89.285714285714292</v>
      </c>
      <c r="D77" s="21">
        <f>D37/D35*100</f>
        <v>60.714285714285708</v>
      </c>
      <c r="E77" s="21">
        <f>E37/E35*100</f>
        <v>66</v>
      </c>
      <c r="F77" s="21">
        <f>F37/F35*100</f>
        <v>73.214285714285708</v>
      </c>
      <c r="G77" s="21">
        <f>G37/G35*100</f>
        <v>88.095238095238088</v>
      </c>
      <c r="H77" s="21">
        <f>H37/H35*100</f>
        <v>76.724137931034491</v>
      </c>
    </row>
    <row r="78" spans="1:8" ht="12" customHeight="1" x14ac:dyDescent="0.25">
      <c r="A78" s="3" t="s">
        <v>10</v>
      </c>
      <c r="B78" s="9"/>
      <c r="C78" s="21">
        <f t="shared" ref="C78:H78" si="27">SUM(C79:C80)</f>
        <v>100</v>
      </c>
      <c r="D78" s="21">
        <f>SUM(D79:D80)</f>
        <v>100</v>
      </c>
      <c r="E78" s="21">
        <f t="shared" si="27"/>
        <v>100</v>
      </c>
      <c r="F78" s="21">
        <f t="shared" si="27"/>
        <v>100</v>
      </c>
      <c r="G78" s="21">
        <f t="shared" si="27"/>
        <v>100</v>
      </c>
      <c r="H78" s="21">
        <f t="shared" si="27"/>
        <v>100</v>
      </c>
    </row>
    <row r="79" spans="1:8" ht="12" customHeight="1" x14ac:dyDescent="0.25">
      <c r="A79" s="3"/>
      <c r="B79" s="9" t="s">
        <v>8</v>
      </c>
      <c r="C79" s="22" t="str">
        <f>IF(C39="-","-",C39/C38*100)</f>
        <v>-</v>
      </c>
      <c r="D79" s="22">
        <f>IF(D39="-","-",D39/D38*100)</f>
        <v>100</v>
      </c>
      <c r="E79" s="22" t="str">
        <f>IF(E39="-","-",E39/E38*100)</f>
        <v>-</v>
      </c>
      <c r="F79" s="22" t="str">
        <f>IF(F39="-","-",F39/F38*100)</f>
        <v>-</v>
      </c>
      <c r="G79" s="22" t="str">
        <f>IF(G39="-","-",G39/G38*100)</f>
        <v>-</v>
      </c>
      <c r="H79" s="22">
        <f>IF(H39="-","-",H39/H38*100)</f>
        <v>12.5</v>
      </c>
    </row>
    <row r="80" spans="1:8" ht="12" customHeight="1" x14ac:dyDescent="0.25">
      <c r="A80" s="3"/>
      <c r="B80" s="9" t="s">
        <v>9</v>
      </c>
      <c r="C80" s="21">
        <f>C40/C38*100</f>
        <v>100</v>
      </c>
      <c r="D80" s="22" t="str">
        <f>IF(D40="-","-",(D40/D38*100))</f>
        <v>-</v>
      </c>
      <c r="E80" s="21">
        <f>E40/E38*100</f>
        <v>100</v>
      </c>
      <c r="F80" s="21">
        <f>F40/F38*100</f>
        <v>100</v>
      </c>
      <c r="G80" s="21">
        <f>G40/G38*100</f>
        <v>100</v>
      </c>
      <c r="H80" s="21">
        <f>H40/H38*100</f>
        <v>87.5</v>
      </c>
    </row>
    <row r="81" spans="1:8" ht="12" customHeight="1" x14ac:dyDescent="0.25">
      <c r="A81" s="3" t="s">
        <v>11</v>
      </c>
      <c r="B81" s="9"/>
      <c r="C81" s="21">
        <f t="shared" ref="C81:H81" si="28">SUM(C82:C83)</f>
        <v>100</v>
      </c>
      <c r="D81" s="21">
        <f t="shared" si="28"/>
        <v>100</v>
      </c>
      <c r="E81" s="21">
        <f t="shared" si="28"/>
        <v>100</v>
      </c>
      <c r="F81" s="21">
        <f t="shared" si="28"/>
        <v>100</v>
      </c>
      <c r="G81" s="21">
        <f t="shared" si="28"/>
        <v>100</v>
      </c>
      <c r="H81" s="21">
        <f t="shared" si="28"/>
        <v>100</v>
      </c>
    </row>
    <row r="82" spans="1:8" ht="12" customHeight="1" x14ac:dyDescent="0.25">
      <c r="A82" s="3"/>
      <c r="B82" s="9" t="s">
        <v>8</v>
      </c>
      <c r="C82" s="21">
        <f>C42/C41*100</f>
        <v>12.5</v>
      </c>
      <c r="D82" s="21">
        <f>D42/D41*100</f>
        <v>25</v>
      </c>
      <c r="E82" s="21">
        <f>E42/E41*100</f>
        <v>25</v>
      </c>
      <c r="F82" s="21">
        <f>F42/F41*100</f>
        <v>43.75</v>
      </c>
      <c r="G82" s="21">
        <f>G42/G41*100</f>
        <v>16.666666666666664</v>
      </c>
      <c r="H82" s="21">
        <f>H42/H41*100</f>
        <v>25.384615384615383</v>
      </c>
    </row>
    <row r="83" spans="1:8" ht="12" customHeight="1" x14ac:dyDescent="0.25">
      <c r="A83" s="3"/>
      <c r="B83" s="9" t="s">
        <v>9</v>
      </c>
      <c r="C83" s="21">
        <f>C43/C41*100</f>
        <v>87.5</v>
      </c>
      <c r="D83" s="21">
        <f>D43/D41*100</f>
        <v>75</v>
      </c>
      <c r="E83" s="21">
        <f>E43/E41*100</f>
        <v>75</v>
      </c>
      <c r="F83" s="21">
        <f>F43/F41*100</f>
        <v>56.25</v>
      </c>
      <c r="G83" s="21">
        <f>G43/G41*100</f>
        <v>83.333333333333343</v>
      </c>
      <c r="H83" s="21">
        <f>H43/H41*100</f>
        <v>74.615384615384613</v>
      </c>
    </row>
    <row r="84" spans="1:8" ht="12" customHeight="1" x14ac:dyDescent="0.25">
      <c r="A84" s="3" t="s">
        <v>12</v>
      </c>
      <c r="B84" s="9"/>
      <c r="C84" s="21">
        <f t="shared" ref="C84:H84" si="29">SUM(C85:C86)</f>
        <v>100</v>
      </c>
      <c r="D84" s="21">
        <f t="shared" si="29"/>
        <v>100</v>
      </c>
      <c r="E84" s="21">
        <f t="shared" si="29"/>
        <v>100</v>
      </c>
      <c r="F84" s="21">
        <f t="shared" si="29"/>
        <v>100</v>
      </c>
      <c r="G84" s="21">
        <f t="shared" si="29"/>
        <v>100</v>
      </c>
      <c r="H84" s="21">
        <f t="shared" si="29"/>
        <v>100</v>
      </c>
    </row>
    <row r="85" spans="1:8" ht="12" customHeight="1" x14ac:dyDescent="0.25">
      <c r="A85" s="3"/>
      <c r="B85" s="9" t="s">
        <v>8</v>
      </c>
      <c r="C85" s="21">
        <f t="shared" ref="C85:H85" si="30">C45/C44*100</f>
        <v>9.5238095238095237</v>
      </c>
      <c r="D85" s="21">
        <f t="shared" si="30"/>
        <v>54.54545454545454</v>
      </c>
      <c r="E85" s="21">
        <f t="shared" si="30"/>
        <v>52.941176470588239</v>
      </c>
      <c r="F85" s="21">
        <f t="shared" si="30"/>
        <v>4.3478260869565215</v>
      </c>
      <c r="G85" s="21">
        <f t="shared" si="30"/>
        <v>9.0909090909090917</v>
      </c>
      <c r="H85" s="21">
        <f t="shared" si="30"/>
        <v>21.276595744680851</v>
      </c>
    </row>
    <row r="86" spans="1:8" ht="12" customHeight="1" thickBot="1" x14ac:dyDescent="0.3">
      <c r="A86" s="18"/>
      <c r="B86" s="19" t="s">
        <v>9</v>
      </c>
      <c r="C86" s="25">
        <f t="shared" ref="C86:H86" si="31">C46/C44*100</f>
        <v>90.476190476190482</v>
      </c>
      <c r="D86" s="25">
        <f t="shared" si="31"/>
        <v>45.454545454545453</v>
      </c>
      <c r="E86" s="25">
        <f t="shared" si="31"/>
        <v>47.058823529411761</v>
      </c>
      <c r="F86" s="25">
        <f t="shared" si="31"/>
        <v>95.652173913043484</v>
      </c>
      <c r="G86" s="25">
        <f t="shared" si="31"/>
        <v>90.909090909090907</v>
      </c>
      <c r="H86" s="25">
        <f t="shared" si="31"/>
        <v>78.723404255319153</v>
      </c>
    </row>
    <row r="87" spans="1:8" ht="12" customHeight="1" x14ac:dyDescent="0.25">
      <c r="A87" s="20" t="s">
        <v>16</v>
      </c>
    </row>
    <row r="88" spans="1:8" ht="12" customHeight="1" x14ac:dyDescent="0.25">
      <c r="A88" s="20" t="s">
        <v>22</v>
      </c>
    </row>
  </sheetData>
  <pageMargins left="0.7" right="0.7" top="0.75" bottom="0.75" header="0.3" footer="0.3"/>
  <pageSetup paperSize="9" orientation="portrait" r:id="rId1"/>
  <ignoredErrors>
    <ignoredError sqref="C15:H15 C18:H18 H41 H44 H28:H31 D8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2016-03-15T13:46:16Z</cp:lastPrinted>
  <dcterms:created xsi:type="dcterms:W3CDTF">2016-03-15T13:42:49Z</dcterms:created>
  <dcterms:modified xsi:type="dcterms:W3CDTF">2016-03-15T14:17:53Z</dcterms:modified>
</cp:coreProperties>
</file>