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390" windowHeight="919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<sst xmlns="http://schemas.openxmlformats.org/spreadsheetml/2006/main" count="50" uniqueCount="40">
  <si>
    <t>Kvinnor</t>
  </si>
  <si>
    <t>Män</t>
  </si>
  <si>
    <t>Totalt</t>
  </si>
  <si>
    <t>Ålands statistik- och utredningsbyrå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</si>
  <si>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</si>
  <si>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</si>
  <si>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</si>
  <si>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</si>
  <si>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</si>
  <si>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</si>
  <si>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</si>
  <si>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</si>
  <si>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</si>
  <si>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</si>
  <si>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</si>
  <si>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</si>
  <si>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</si>
  <si>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</si>
  <si>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</si>
  <si>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</si>
  <si>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</si>
  <si>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</si>
  <si>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Källa: ÅSUB, Valstatistik</t>
  </si>
  <si>
    <t>ÅF</t>
  </si>
  <si>
    <t>C</t>
  </si>
  <si>
    <t>L</t>
  </si>
  <si>
    <t>FS/M</t>
  </si>
  <si>
    <t>S</t>
  </si>
  <si>
    <t>Ob</t>
  </si>
  <si>
    <t>Övriga</t>
  </si>
  <si>
    <t>Könsfördelning procent</t>
  </si>
  <si>
    <t>.</t>
  </si>
  <si>
    <t xml:space="preserve">  Landsbygden</t>
  </si>
  <si>
    <t xml:space="preserve">  Skärgården</t>
  </si>
  <si>
    <t>Kandidater i  kommunalvalet efter kön 1995-2015</t>
  </si>
  <si>
    <t>Kandidater i  kommunalvalet efter kommun 1995-2015</t>
  </si>
  <si>
    <t>Senast uppdaterad 7.10.2015</t>
  </si>
  <si>
    <t>Kandidater i  kommunalvalet efter politisk gruppering 1995-2015</t>
  </si>
  <si>
    <t>Not: FS = Frisinnad samverkan</t>
  </si>
  <si>
    <t>Kön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</si>
</sst>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right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>
      <alignment horizontal="right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1" fillId="0" borderId="11" xfId="0" applyFont="1" applyBorder="1" applyAlignment="1">
      <alignment/>
    </xf>
    <xf numFmtId="1" fontId="21" fillId="0" borderId="0" xfId="0" applyNumberFormat="1" applyFont="1" applyBorder="1" applyAlignment="1">
      <alignment horizontal="right"/>
    </xf>
    <xf numFmtId="1" fontId="23" fillId="0" borderId="11" xfId="0" applyNumberFormat="1" applyFont="1" applyBorder="1" applyAlignment="1">
      <alignment horizontal="right"/>
    </xf>
    <xf numFmtId="1" fontId="21" fillId="0" borderId="11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23" fillId="0" borderId="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5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3" fillId="0" borderId="0" xfId="0" applyFont="1" applyFill="1" applyAlignment="1">
      <alignment/>
    </xf>
    <xf numFmtId="1" fontId="2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5" fillId="0" borderId="11" xfId="0" applyFont="1" applyBorder="1" applyAlignment="1">
      <alignment horizontal="left"/>
    </xf>
    <xf numFmtId="0" fontId="45" fillId="0" borderId="11" xfId="0" applyNumberFormat="1" applyFont="1" applyBorder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Kommunalvalskandidater efter kön 1995-2015</a:t>
            </a:r>
          </a:p>
        </c:rich>
      </c:tx>
      <c:layout>
        <c:manualLayout>
          <c:xMode val="factor"/>
          <c:yMode val="factor"/>
          <c:x val="-0.20875"/>
          <c:y val="-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4175"/>
          <c:w val="0.83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Blad1!$A$7</c:f>
              <c:strCache>
                <c:ptCount val="1"/>
                <c:pt idx="0">
                  <c:v>Män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Blad1!$B$4:$G$4</c:f>
              <c:numCache/>
            </c:numRef>
          </c:cat>
          <c:val>
            <c:numRef>
              <c:f>Blad1!$B$7:$G$7</c:f>
              <c:numCache/>
            </c:numRef>
          </c:val>
          <c:smooth val="0"/>
        </c:ser>
        <c:ser>
          <c:idx val="1"/>
          <c:order val="1"/>
          <c:tx>
            <c:strRef>
              <c:f>Blad1!$A$6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Blad1!$B$4:$G$4</c:f>
              <c:numCache/>
            </c:numRef>
          </c:cat>
          <c:val>
            <c:numRef>
              <c:f>Blad1!$B$6:$G$6</c:f>
              <c:numCache/>
            </c:numRef>
          </c:val>
          <c:smooth val="0"/>
        </c:ser>
        <c:marker val="1"/>
        <c:axId val="11208291"/>
        <c:axId val="33765756"/>
      </c:lineChart>
      <c:catAx>
        <c:axId val="112082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765756"/>
        <c:crossesAt val="0"/>
        <c:auto val="1"/>
        <c:lblOffset val="100"/>
        <c:tickLblSkip val="1"/>
        <c:noMultiLvlLbl val="0"/>
      </c:catAx>
      <c:valAx>
        <c:axId val="337657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5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082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342"/>
          <c:w val="0.15825"/>
          <c:h val="0.27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Kommunalvalskandidater efter region 1995-2015</a:t>
            </a:r>
          </a:p>
        </c:rich>
      </c:tx>
      <c:layout>
        <c:manualLayout>
          <c:xMode val="factor"/>
          <c:yMode val="factor"/>
          <c:x val="-0.2035"/>
          <c:y val="-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4175"/>
          <c:w val="0.780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Blad1!$A$33</c:f>
              <c:strCache>
                <c:ptCount val="1"/>
                <c:pt idx="0">
                  <c:v>  Landsbygden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Blad1!$B$15:$G$15</c:f>
              <c:numCache/>
            </c:numRef>
          </c:cat>
          <c:val>
            <c:numRef>
              <c:f>Blad1!$B$33:$G$33</c:f>
              <c:numCache/>
            </c:numRef>
          </c:val>
          <c:smooth val="0"/>
        </c:ser>
        <c:ser>
          <c:idx val="1"/>
          <c:order val="1"/>
          <c:tx>
            <c:strRef>
              <c:f>Blad1!$A$31</c:f>
              <c:strCache>
                <c:ptCount val="1"/>
                <c:pt idx="0">
                  <c:v>Mariehamn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Blad1!$B$15:$G$15</c:f>
              <c:numCache/>
            </c:numRef>
          </c:cat>
          <c:val>
            <c:numRef>
              <c:f>Blad1!$B$31:$G$31</c:f>
              <c:numCache/>
            </c:numRef>
          </c:val>
          <c:smooth val="0"/>
        </c:ser>
        <c:ser>
          <c:idx val="2"/>
          <c:order val="2"/>
          <c:tx>
            <c:strRef>
              <c:f>Blad1!$A$34</c:f>
              <c:strCache>
                <c:ptCount val="1"/>
                <c:pt idx="0">
                  <c:v>  Skärgården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Blad1!$B$15:$G$15</c:f>
              <c:numCache/>
            </c:numRef>
          </c:cat>
          <c:val>
            <c:numRef>
              <c:f>Blad1!$B$34:$G$34</c:f>
              <c:numCache/>
            </c:numRef>
          </c:val>
          <c:smooth val="0"/>
        </c:ser>
        <c:marker val="1"/>
        <c:axId val="35456349"/>
        <c:axId val="50671686"/>
      </c:lineChart>
      <c:catAx>
        <c:axId val="35456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671686"/>
        <c:crossesAt val="0"/>
        <c:auto val="1"/>
        <c:lblOffset val="100"/>
        <c:tickLblSkip val="1"/>
        <c:noMultiLvlLbl val="0"/>
      </c:catAx>
      <c:valAx>
        <c:axId val="50671686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6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6349"/>
        <c:crossesAt val="1"/>
        <c:crossBetween val="between"/>
        <c:dispUnits/>
        <c:majorUnit val="1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12625"/>
          <c:w val="0.24125"/>
          <c:h val="0.68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19050</xdr:rowOff>
    </xdr:from>
    <xdr:to>
      <xdr:col>7</xdr:col>
      <xdr:colOff>142875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0" y="9048750"/>
        <a:ext cx="423862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69</xdr:row>
      <xdr:rowOff>66675</xdr:rowOff>
    </xdr:from>
    <xdr:to>
      <xdr:col>7</xdr:col>
      <xdr:colOff>295275</xdr:colOff>
      <xdr:row>81</xdr:row>
      <xdr:rowOff>142875</xdr:rowOff>
    </xdr:to>
    <xdr:graphicFrame>
      <xdr:nvGraphicFramePr>
        <xdr:cNvPr id="2" name="Chart 1"/>
        <xdr:cNvGraphicFramePr/>
      </xdr:nvGraphicFramePr>
      <xdr:xfrm>
        <a:off x="0" y="11287125"/>
        <a:ext cx="439102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selection activeCell="K94" sqref="K94"/>
    </sheetView>
  </sheetViews>
  <sheetFormatPr defaultColWidth="9.140625" defaultRowHeight="12.75"/>
  <cols>
    <col min="1" max="1" width="12.57421875" style="1" customWidth="1"/>
    <col min="2" max="7" width="8.140625" style="1" customWidth="1"/>
    <col min="8" max="10" width="6.8515625" style="1" customWidth="1"/>
    <col min="11" max="22" width="5.421875" style="1" customWidth="1"/>
    <col min="23" max="16384" width="9.140625" style="1" customWidth="1"/>
  </cols>
  <sheetData>
    <row r="1" ht="12">
      <c r="A1" s="1" t="s">
        <v>3</v>
      </c>
    </row>
    <row r="3" spans="1:7" ht="15.75" thickBot="1">
      <c r="A3" s="9" t="s">
        <v>34</v>
      </c>
      <c r="B3" s="11"/>
      <c r="C3" s="10"/>
      <c r="D3" s="11"/>
      <c r="E3" s="10"/>
      <c r="F3" s="11"/>
      <c r="G3" s="10"/>
    </row>
    <row r="4" spans="1:7" ht="12">
      <c r="A4" s="3" t="s">
        <v>39</v>
      </c>
      <c r="B4" s="5">
        <v>1995</v>
      </c>
      <c r="C4" s="4">
        <v>1999</v>
      </c>
      <c r="D4" s="5">
        <v>2003</v>
      </c>
      <c r="E4" s="4">
        <v>2007</v>
      </c>
      <c r="F4" s="5">
        <v>2011</v>
      </c>
      <c r="G4" s="4">
        <v>2015</v>
      </c>
    </row>
    <row r="5" spans="1:7" ht="12">
      <c r="A5" s="17" t="s">
        <v>2</v>
      </c>
      <c r="B5" s="15">
        <f aca="true" t="shared" si="0" ref="B5:G5">SUM(B6:B7)</f>
        <v>662</v>
      </c>
      <c r="C5" s="15">
        <f t="shared" si="0"/>
        <v>629</v>
      </c>
      <c r="D5" s="15">
        <f t="shared" si="0"/>
        <v>588</v>
      </c>
      <c r="E5" s="15">
        <f t="shared" si="0"/>
        <v>603</v>
      </c>
      <c r="F5" s="15">
        <f t="shared" si="0"/>
        <v>553</v>
      </c>
      <c r="G5" s="15">
        <f t="shared" si="0"/>
        <v>554</v>
      </c>
    </row>
    <row r="6" spans="1:7" ht="12">
      <c r="A6" s="2" t="s">
        <v>0</v>
      </c>
      <c r="B6" s="12">
        <v>271</v>
      </c>
      <c r="C6" s="12">
        <v>261</v>
      </c>
      <c r="D6" s="12">
        <v>233</v>
      </c>
      <c r="E6" s="12">
        <v>259</v>
      </c>
      <c r="F6" s="12">
        <v>234</v>
      </c>
      <c r="G6" s="25">
        <v>227</v>
      </c>
    </row>
    <row r="7" spans="1:7" ht="12">
      <c r="A7" s="2" t="s">
        <v>1</v>
      </c>
      <c r="B7" s="12">
        <v>391</v>
      </c>
      <c r="C7" s="12">
        <v>368</v>
      </c>
      <c r="D7" s="12">
        <v>355</v>
      </c>
      <c r="E7" s="12">
        <v>344</v>
      </c>
      <c r="F7" s="12">
        <v>319</v>
      </c>
      <c r="G7" s="25">
        <v>327</v>
      </c>
    </row>
    <row r="8" spans="1:8" ht="12">
      <c r="A8" s="17" t="s">
        <v>30</v>
      </c>
      <c r="B8" s="12"/>
      <c r="C8" s="12"/>
      <c r="D8" s="12"/>
      <c r="E8" s="12"/>
      <c r="F8" s="12"/>
      <c r="G8" s="25"/>
      <c r="H8" s="2"/>
    </row>
    <row r="9" spans="1:7" ht="12">
      <c r="A9" s="2" t="s">
        <v>0</v>
      </c>
      <c r="B9" s="12">
        <f aca="true" t="shared" si="1" ref="B9:G9">B6/B5*100</f>
        <v>40.93655589123867</v>
      </c>
      <c r="C9" s="12">
        <f t="shared" si="1"/>
        <v>41.49443561208267</v>
      </c>
      <c r="D9" s="12">
        <f t="shared" si="1"/>
        <v>39.625850340136054</v>
      </c>
      <c r="E9" s="12">
        <f t="shared" si="1"/>
        <v>42.95190713101161</v>
      </c>
      <c r="F9" s="12">
        <f t="shared" si="1"/>
        <v>42.31464737793852</v>
      </c>
      <c r="G9" s="12">
        <f t="shared" si="1"/>
        <v>40.974729241877256</v>
      </c>
    </row>
    <row r="10" spans="1:7" ht="12.75" thickBot="1">
      <c r="A10" s="11" t="s">
        <v>1</v>
      </c>
      <c r="B10" s="14">
        <f aca="true" t="shared" si="2" ref="B10:G10">B7/B5*100</f>
        <v>59.06344410876133</v>
      </c>
      <c r="C10" s="14">
        <f t="shared" si="2"/>
        <v>58.50556438791733</v>
      </c>
      <c r="D10" s="14">
        <f t="shared" si="2"/>
        <v>60.37414965986394</v>
      </c>
      <c r="E10" s="14">
        <f t="shared" si="2"/>
        <v>57.048092868988384</v>
      </c>
      <c r="F10" s="14">
        <f t="shared" si="2"/>
        <v>57.68535262206148</v>
      </c>
      <c r="G10" s="14">
        <f t="shared" si="2"/>
        <v>59.02527075812274</v>
      </c>
    </row>
    <row r="11" ht="12">
      <c r="A11" s="6" t="s">
        <v>22</v>
      </c>
    </row>
    <row r="12" ht="12">
      <c r="A12" s="24" t="s">
        <v>36</v>
      </c>
    </row>
    <row r="14" spans="1:7" ht="24.75" customHeight="1" thickBot="1">
      <c r="A14" s="9" t="s">
        <v>35</v>
      </c>
      <c r="B14" s="11"/>
      <c r="C14" s="10"/>
      <c r="D14" s="11"/>
      <c r="E14" s="10"/>
      <c r="F14" s="11"/>
      <c r="G14" s="10"/>
    </row>
    <row r="15" spans="1:7" ht="18" customHeight="1">
      <c r="A15" s="3" t="s">
        <v>4</v>
      </c>
      <c r="B15" s="5">
        <v>1995</v>
      </c>
      <c r="C15" s="4">
        <v>1999</v>
      </c>
      <c r="D15" s="5">
        <v>2003</v>
      </c>
      <c r="E15" s="4">
        <v>2007</v>
      </c>
      <c r="F15" s="5">
        <v>2011</v>
      </c>
      <c r="G15" s="4">
        <v>2015</v>
      </c>
    </row>
    <row r="16" spans="1:7" ht="12" customHeight="1">
      <c r="A16" s="2" t="s">
        <v>5</v>
      </c>
      <c r="B16" s="1">
        <v>24</v>
      </c>
      <c r="C16" s="1">
        <v>22</v>
      </c>
      <c r="D16" s="1">
        <v>21</v>
      </c>
      <c r="E16" s="1">
        <v>22</v>
      </c>
      <c r="F16" s="1">
        <v>22</v>
      </c>
      <c r="G16" s="23">
        <v>17</v>
      </c>
    </row>
    <row r="17" spans="1:7" ht="12" customHeight="1">
      <c r="A17" s="2" t="s">
        <v>6</v>
      </c>
      <c r="B17" s="1">
        <v>41</v>
      </c>
      <c r="C17" s="1">
        <v>41</v>
      </c>
      <c r="D17" s="1">
        <v>35</v>
      </c>
      <c r="E17" s="1">
        <v>33</v>
      </c>
      <c r="F17" s="1">
        <v>26</v>
      </c>
      <c r="G17" s="23">
        <v>38</v>
      </c>
    </row>
    <row r="18" spans="1:7" ht="12" customHeight="1">
      <c r="A18" s="2" t="s">
        <v>7</v>
      </c>
      <c r="B18" s="1">
        <v>55</v>
      </c>
      <c r="C18" s="1">
        <v>50</v>
      </c>
      <c r="D18" s="1">
        <v>40</v>
      </c>
      <c r="E18" s="1">
        <v>38</v>
      </c>
      <c r="F18" s="1">
        <v>31</v>
      </c>
      <c r="G18" s="23">
        <v>45</v>
      </c>
    </row>
    <row r="19" spans="1:7" ht="12" customHeight="1">
      <c r="A19" s="2" t="s">
        <v>8</v>
      </c>
      <c r="B19" s="1">
        <v>22</v>
      </c>
      <c r="C19" s="1">
        <v>23</v>
      </c>
      <c r="D19" s="1">
        <v>24</v>
      </c>
      <c r="E19" s="1">
        <v>27</v>
      </c>
      <c r="F19" s="1">
        <v>32</v>
      </c>
      <c r="G19" s="23">
        <v>20</v>
      </c>
    </row>
    <row r="20" spans="1:7" ht="12" customHeight="1">
      <c r="A20" s="2" t="s">
        <v>9</v>
      </c>
      <c r="B20" s="1">
        <v>24</v>
      </c>
      <c r="C20" s="1">
        <v>20</v>
      </c>
      <c r="D20" s="1">
        <v>13</v>
      </c>
      <c r="E20" s="1">
        <v>19</v>
      </c>
      <c r="F20" s="1">
        <v>22</v>
      </c>
      <c r="G20" s="23">
        <v>18</v>
      </c>
    </row>
    <row r="21" spans="1:7" ht="17.25" customHeight="1">
      <c r="A21" s="2" t="s">
        <v>10</v>
      </c>
      <c r="B21" s="1">
        <v>62</v>
      </c>
      <c r="C21" s="1">
        <v>52</v>
      </c>
      <c r="D21" s="1">
        <v>55</v>
      </c>
      <c r="E21" s="1">
        <v>54</v>
      </c>
      <c r="F21" s="1">
        <v>47</v>
      </c>
      <c r="G21" s="23">
        <v>42</v>
      </c>
    </row>
    <row r="22" spans="1:7" ht="12" customHeight="1">
      <c r="A22" s="2" t="s">
        <v>11</v>
      </c>
      <c r="B22" s="1">
        <v>78</v>
      </c>
      <c r="C22" s="1">
        <v>61</v>
      </c>
      <c r="D22" s="1">
        <v>61</v>
      </c>
      <c r="E22" s="1">
        <v>58</v>
      </c>
      <c r="F22" s="1">
        <v>63</v>
      </c>
      <c r="G22" s="23">
        <v>58</v>
      </c>
    </row>
    <row r="23" spans="1:7" ht="12" customHeight="1">
      <c r="A23" s="2" t="s">
        <v>12</v>
      </c>
      <c r="B23" s="1">
        <v>19</v>
      </c>
      <c r="C23" s="1">
        <v>21</v>
      </c>
      <c r="D23" s="1">
        <v>14</v>
      </c>
      <c r="E23" s="1">
        <v>19</v>
      </c>
      <c r="F23" s="1">
        <v>15</v>
      </c>
      <c r="G23" s="23">
        <v>15</v>
      </c>
    </row>
    <row r="24" spans="1:7" ht="12" customHeight="1">
      <c r="A24" s="2" t="s">
        <v>13</v>
      </c>
      <c r="B24" s="1">
        <v>22</v>
      </c>
      <c r="C24" s="1">
        <v>12</v>
      </c>
      <c r="D24" s="1">
        <v>10</v>
      </c>
      <c r="E24" s="18">
        <v>16</v>
      </c>
      <c r="F24" s="1">
        <v>12</v>
      </c>
      <c r="G24" s="23">
        <v>16</v>
      </c>
    </row>
    <row r="25" spans="1:7" ht="12" customHeight="1">
      <c r="A25" s="2" t="s">
        <v>14</v>
      </c>
      <c r="B25" s="1">
        <v>34</v>
      </c>
      <c r="C25" s="1">
        <v>31</v>
      </c>
      <c r="D25" s="1">
        <v>37</v>
      </c>
      <c r="E25" s="1">
        <v>45</v>
      </c>
      <c r="F25" s="1">
        <v>40</v>
      </c>
      <c r="G25" s="23">
        <v>42</v>
      </c>
    </row>
    <row r="26" spans="1:7" ht="17.25" customHeight="1">
      <c r="A26" s="2" t="s">
        <v>15</v>
      </c>
      <c r="B26" s="1">
        <v>25</v>
      </c>
      <c r="C26" s="1">
        <v>20</v>
      </c>
      <c r="D26" s="1">
        <v>19</v>
      </c>
      <c r="E26" s="1">
        <v>19</v>
      </c>
      <c r="F26" s="1">
        <v>15</v>
      </c>
      <c r="G26" s="23">
        <v>11</v>
      </c>
    </row>
    <row r="27" spans="1:7" ht="12" customHeight="1">
      <c r="A27" s="2" t="s">
        <v>16</v>
      </c>
      <c r="B27" s="1">
        <v>63</v>
      </c>
      <c r="C27" s="1">
        <v>63</v>
      </c>
      <c r="D27" s="1">
        <v>58</v>
      </c>
      <c r="E27" s="1">
        <v>58</v>
      </c>
      <c r="F27" s="1">
        <v>48</v>
      </c>
      <c r="G27" s="23">
        <v>46</v>
      </c>
    </row>
    <row r="28" spans="1:7" ht="12" customHeight="1">
      <c r="A28" s="2" t="s">
        <v>17</v>
      </c>
      <c r="B28" s="1">
        <v>13</v>
      </c>
      <c r="C28" s="1">
        <v>13</v>
      </c>
      <c r="D28" s="1">
        <v>13</v>
      </c>
      <c r="E28" s="1">
        <v>14</v>
      </c>
      <c r="F28" s="1">
        <v>12</v>
      </c>
      <c r="G28" s="23">
        <v>13</v>
      </c>
    </row>
    <row r="29" spans="1:7" ht="12" customHeight="1">
      <c r="A29" s="2" t="s">
        <v>18</v>
      </c>
      <c r="B29" s="1">
        <v>37</v>
      </c>
      <c r="C29" s="1">
        <v>41</v>
      </c>
      <c r="D29" s="1">
        <v>34</v>
      </c>
      <c r="E29" s="1">
        <v>24</v>
      </c>
      <c r="F29" s="1">
        <v>26</v>
      </c>
      <c r="G29" s="23">
        <v>32</v>
      </c>
    </row>
    <row r="30" spans="1:7" ht="12" customHeight="1">
      <c r="A30" s="2" t="s">
        <v>19</v>
      </c>
      <c r="B30" s="1">
        <v>18</v>
      </c>
      <c r="C30" s="1">
        <v>20</v>
      </c>
      <c r="D30" s="1">
        <v>20</v>
      </c>
      <c r="E30" s="1">
        <v>18</v>
      </c>
      <c r="F30" s="1">
        <v>15</v>
      </c>
      <c r="G30" s="23">
        <v>15</v>
      </c>
    </row>
    <row r="31" spans="1:7" ht="17.25" customHeight="1">
      <c r="A31" s="2" t="s">
        <v>20</v>
      </c>
      <c r="B31" s="1">
        <v>125</v>
      </c>
      <c r="C31" s="1">
        <v>139</v>
      </c>
      <c r="D31" s="1">
        <v>134</v>
      </c>
      <c r="E31" s="1">
        <v>139</v>
      </c>
      <c r="F31" s="1">
        <v>127</v>
      </c>
      <c r="G31" s="23">
        <v>126</v>
      </c>
    </row>
    <row r="32" spans="1:7" ht="17.25" customHeight="1">
      <c r="A32" s="2" t="s">
        <v>21</v>
      </c>
      <c r="B32" s="12">
        <f aca="true" t="shared" si="3" ref="B32:G32">SUM(B33:B34)</f>
        <v>537</v>
      </c>
      <c r="C32" s="12">
        <f t="shared" si="3"/>
        <v>490</v>
      </c>
      <c r="D32" s="12">
        <f t="shared" si="3"/>
        <v>454</v>
      </c>
      <c r="E32" s="12">
        <f t="shared" si="3"/>
        <v>464</v>
      </c>
      <c r="F32" s="12">
        <f t="shared" si="3"/>
        <v>426</v>
      </c>
      <c r="G32" s="12">
        <f t="shared" si="3"/>
        <v>428</v>
      </c>
    </row>
    <row r="33" spans="1:7" ht="12" customHeight="1">
      <c r="A33" s="2" t="s">
        <v>32</v>
      </c>
      <c r="B33" s="12">
        <f aca="true" t="shared" si="4" ref="B33:G33">SUM(B17:B18,B20:B22,B25:B27,B29)</f>
        <v>419</v>
      </c>
      <c r="C33" s="12">
        <f t="shared" si="4"/>
        <v>379</v>
      </c>
      <c r="D33" s="12">
        <f t="shared" si="4"/>
        <v>352</v>
      </c>
      <c r="E33" s="12">
        <f t="shared" si="4"/>
        <v>348</v>
      </c>
      <c r="F33" s="12">
        <f t="shared" si="4"/>
        <v>318</v>
      </c>
      <c r="G33" s="12">
        <f t="shared" si="4"/>
        <v>332</v>
      </c>
    </row>
    <row r="34" spans="1:7" ht="12" customHeight="1">
      <c r="A34" s="2" t="s">
        <v>33</v>
      </c>
      <c r="B34" s="12">
        <f aca="true" t="shared" si="5" ref="B34:G34">SUM(B16,B19,B23:B24,B28,B30)</f>
        <v>118</v>
      </c>
      <c r="C34" s="12">
        <f t="shared" si="5"/>
        <v>111</v>
      </c>
      <c r="D34" s="12">
        <f t="shared" si="5"/>
        <v>102</v>
      </c>
      <c r="E34" s="12">
        <f t="shared" si="5"/>
        <v>116</v>
      </c>
      <c r="F34" s="12">
        <f t="shared" si="5"/>
        <v>108</v>
      </c>
      <c r="G34" s="12">
        <f t="shared" si="5"/>
        <v>96</v>
      </c>
    </row>
    <row r="35" spans="1:7" ht="17.25" customHeight="1" thickBot="1">
      <c r="A35" s="8" t="s">
        <v>2</v>
      </c>
      <c r="B35" s="13">
        <f aca="true" t="shared" si="6" ref="B35:G35">SUM(B31,B32)</f>
        <v>662</v>
      </c>
      <c r="C35" s="13">
        <f t="shared" si="6"/>
        <v>629</v>
      </c>
      <c r="D35" s="13">
        <f t="shared" si="6"/>
        <v>588</v>
      </c>
      <c r="E35" s="13">
        <f t="shared" si="6"/>
        <v>603</v>
      </c>
      <c r="F35" s="13">
        <f t="shared" si="6"/>
        <v>553</v>
      </c>
      <c r="G35" s="13">
        <f t="shared" si="6"/>
        <v>554</v>
      </c>
    </row>
    <row r="36" ht="12" customHeight="1">
      <c r="A36" s="6" t="s">
        <v>22</v>
      </c>
    </row>
    <row r="37" ht="12" customHeight="1">
      <c r="A37" s="24" t="s">
        <v>36</v>
      </c>
    </row>
    <row r="38" ht="12" customHeight="1">
      <c r="A38" s="6"/>
    </row>
    <row r="39" ht="12" customHeight="1">
      <c r="A39" s="6"/>
    </row>
    <row r="40" spans="1:7" ht="12" customHeight="1" thickBot="1">
      <c r="A40" s="9" t="s">
        <v>37</v>
      </c>
      <c r="B40" s="11"/>
      <c r="C40" s="10"/>
      <c r="D40" s="11"/>
      <c r="E40" s="10"/>
      <c r="F40" s="11"/>
      <c r="G40" s="10"/>
    </row>
    <row r="41" spans="1:23" ht="12" customHeight="1">
      <c r="A41" s="3" t="s">
        <v>4</v>
      </c>
      <c r="B41" s="5">
        <v>1995</v>
      </c>
      <c r="C41" s="4">
        <v>1999</v>
      </c>
      <c r="D41" s="5">
        <v>2003</v>
      </c>
      <c r="E41" s="4">
        <v>2007</v>
      </c>
      <c r="F41" s="5">
        <v>2011</v>
      </c>
      <c r="G41" s="4">
        <v>2015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0"/>
    </row>
    <row r="42" spans="1:23" ht="12" customHeight="1">
      <c r="A42" s="17" t="s">
        <v>2</v>
      </c>
      <c r="B42" s="16">
        <f aca="true" t="shared" si="7" ref="B42:G42">SUM(B43:B49)</f>
        <v>662</v>
      </c>
      <c r="C42" s="16">
        <f t="shared" si="7"/>
        <v>629</v>
      </c>
      <c r="D42" s="16">
        <f t="shared" si="7"/>
        <v>588</v>
      </c>
      <c r="E42" s="16">
        <f t="shared" si="7"/>
        <v>603</v>
      </c>
      <c r="F42" s="16">
        <f t="shared" si="7"/>
        <v>553</v>
      </c>
      <c r="G42" s="16">
        <f t="shared" si="7"/>
        <v>554</v>
      </c>
      <c r="J42" s="21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ht="12" customHeight="1">
      <c r="A43" s="21" t="s">
        <v>24</v>
      </c>
      <c r="B43" s="7">
        <v>165</v>
      </c>
      <c r="C43" s="22">
        <v>166</v>
      </c>
      <c r="D43" s="22">
        <v>122</v>
      </c>
      <c r="E43" s="22">
        <v>100</v>
      </c>
      <c r="F43" s="22">
        <v>83</v>
      </c>
      <c r="G43" s="7">
        <v>90</v>
      </c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2" customHeight="1">
      <c r="A44" s="21" t="s">
        <v>25</v>
      </c>
      <c r="B44" s="1">
        <v>138</v>
      </c>
      <c r="C44" s="22">
        <v>140</v>
      </c>
      <c r="D44" s="22">
        <v>133</v>
      </c>
      <c r="E44" s="22">
        <v>119</v>
      </c>
      <c r="F44" s="22">
        <v>121</v>
      </c>
      <c r="G44" s="1">
        <v>95</v>
      </c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2" ht="12" customHeight="1">
      <c r="A45" s="21" t="s">
        <v>26</v>
      </c>
      <c r="B45" s="7">
        <v>78</v>
      </c>
      <c r="C45" s="22">
        <v>70</v>
      </c>
      <c r="D45" s="22">
        <v>43</v>
      </c>
      <c r="E45" s="22">
        <v>40</v>
      </c>
      <c r="F45" s="22">
        <v>37</v>
      </c>
      <c r="G45" s="7">
        <v>76</v>
      </c>
      <c r="J45" s="21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3" ht="12" customHeight="1">
      <c r="A46" s="21" t="s">
        <v>28</v>
      </c>
      <c r="B46" s="1">
        <v>81</v>
      </c>
      <c r="C46" s="22">
        <v>73</v>
      </c>
      <c r="D46" s="22">
        <v>84</v>
      </c>
      <c r="E46" s="22">
        <v>73</v>
      </c>
      <c r="F46" s="22">
        <v>72</v>
      </c>
      <c r="G46" s="1">
        <v>45</v>
      </c>
      <c r="J46" s="21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12" customHeight="1">
      <c r="A47" s="21" t="s">
        <v>27</v>
      </c>
      <c r="B47" s="1">
        <v>55</v>
      </c>
      <c r="C47" s="22">
        <v>56</v>
      </c>
      <c r="D47" s="22">
        <v>74</v>
      </c>
      <c r="E47" s="22">
        <v>93</v>
      </c>
      <c r="F47" s="22">
        <v>71</v>
      </c>
      <c r="G47" s="1">
        <v>74</v>
      </c>
      <c r="J47" s="21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 ht="12" customHeight="1">
      <c r="A48" s="21" t="s">
        <v>23</v>
      </c>
      <c r="B48" s="1" t="s">
        <v>31</v>
      </c>
      <c r="C48" s="22" t="s">
        <v>31</v>
      </c>
      <c r="D48" s="22">
        <v>7</v>
      </c>
      <c r="E48" s="22">
        <v>11</v>
      </c>
      <c r="F48" s="22">
        <v>25</v>
      </c>
      <c r="G48" s="1">
        <v>27</v>
      </c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ht="12" customHeight="1" thickBot="1">
      <c r="A49" s="27" t="s">
        <v>29</v>
      </c>
      <c r="B49" s="11">
        <v>145</v>
      </c>
      <c r="C49" s="28">
        <v>124</v>
      </c>
      <c r="D49" s="28">
        <v>125</v>
      </c>
      <c r="E49" s="28">
        <v>167</v>
      </c>
      <c r="F49" s="28">
        <v>144</v>
      </c>
      <c r="G49" s="11">
        <v>147</v>
      </c>
      <c r="P49" s="22"/>
      <c r="Q49" s="22"/>
      <c r="R49" s="22"/>
      <c r="S49" s="22"/>
      <c r="T49" s="22"/>
      <c r="U49" s="22"/>
      <c r="V49" s="22"/>
      <c r="W49" s="22"/>
    </row>
    <row r="50" spans="1:23" ht="12" customHeight="1">
      <c r="A50" s="6" t="s">
        <v>22</v>
      </c>
      <c r="W50" s="22"/>
    </row>
    <row r="51" spans="1:23" ht="12" customHeight="1">
      <c r="A51" s="26" t="s">
        <v>38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1:23" ht="12" customHeight="1">
      <c r="A52" s="24" t="s">
        <v>36</v>
      </c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1:23" ht="12" customHeight="1">
      <c r="A53" s="6"/>
      <c r="J53" s="21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ht="12" customHeight="1">
      <c r="A54" s="6"/>
      <c r="J54" s="21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1:23" ht="12" customHeight="1">
      <c r="A55" s="6"/>
      <c r="J55" s="21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/>
    </row>
    <row r="56" spans="1:23" ht="12" customHeight="1">
      <c r="A56" s="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ht="12" customHeight="1">
      <c r="A57" s="6"/>
    </row>
    <row r="58" ht="12" customHeight="1">
      <c r="A58" s="6"/>
    </row>
    <row r="59" ht="12" customHeight="1"/>
    <row r="60" ht="12" customHeight="1"/>
    <row r="61" ht="10.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2015-10-07T10:43:01Z</cp:lastPrinted>
  <dcterms:created xsi:type="dcterms:W3CDTF">2006-07-19T08:22:38Z</dcterms:created>
  <dcterms:modified xsi:type="dcterms:W3CDTF">2015-10-07T11:02:40Z</dcterms:modified>
  <cp:category/>
  <cp:version/>
  <cp:contentType/>
  <cp:contentStatus/>
</cp:coreProperties>
</file>