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CCBFAF9-020D-434A-B103-25F5975EB1BA}" xr6:coauthVersionLast="47" xr6:coauthVersionMax="47" xr10:uidLastSave="{00000000-0000-0000-0000-000000000000}"/>
  <bookViews>
    <workbookView xWindow="-23310" yWindow="-90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1" i="1" l="1"/>
  <c r="U20" i="1" s="1"/>
  <c r="U23" i="1" s="1"/>
  <c r="U22" i="1"/>
  <c r="T21" i="1" l="1"/>
  <c r="T20" i="1" s="1"/>
  <c r="T23" i="1" s="1"/>
  <c r="T22" i="1"/>
  <c r="S21" i="1" l="1"/>
  <c r="S20" i="1" s="1"/>
  <c r="S23" i="1" s="1"/>
  <c r="S22" i="1"/>
  <c r="R21" i="1"/>
  <c r="R20" i="1" s="1"/>
  <c r="R23" i="1" s="1"/>
  <c r="R22" i="1"/>
  <c r="Q22" i="1" l="1"/>
  <c r="Q21" i="1"/>
  <c r="Q20" i="1" l="1"/>
  <c r="Q23" i="1" s="1"/>
  <c r="P21" i="1"/>
  <c r="P22" i="1"/>
  <c r="P20" i="1" l="1"/>
  <c r="P23" i="1" s="1"/>
  <c r="O21" i="1"/>
  <c r="O22" i="1"/>
  <c r="O20" i="1" l="1"/>
  <c r="O23" i="1" s="1"/>
  <c r="N21" i="1"/>
  <c r="N22" i="1"/>
  <c r="N20" i="1" l="1"/>
  <c r="N23" i="1" s="1"/>
  <c r="M21" i="1"/>
  <c r="M22" i="1"/>
  <c r="L21" i="1"/>
  <c r="L22" i="1"/>
  <c r="L20" i="1" s="1"/>
  <c r="L23" i="1" s="1"/>
  <c r="K22" i="1"/>
  <c r="K21" i="1"/>
  <c r="K20" i="1" s="1"/>
  <c r="K23" i="1" s="1"/>
  <c r="J22" i="1"/>
  <c r="J21" i="1"/>
  <c r="I21" i="1"/>
  <c r="I22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H20" i="1" l="1"/>
  <c r="H23" i="1" s="1"/>
  <c r="J20" i="1"/>
  <c r="J23" i="1" s="1"/>
  <c r="M20" i="1"/>
  <c r="M23" i="1" s="1"/>
  <c r="G20" i="1"/>
  <c r="G23" i="1" s="1"/>
  <c r="I20" i="1"/>
  <c r="I23" i="1" s="1"/>
  <c r="E20" i="1"/>
  <c r="E23" i="1" s="1"/>
  <c r="F20" i="1"/>
  <c r="F23" i="1" s="1"/>
  <c r="D20" i="1"/>
  <c r="D23" i="1" s="1"/>
  <c r="B20" i="1"/>
  <c r="B23" i="1" s="1"/>
  <c r="C20" i="1"/>
  <c r="C23" i="1" s="1"/>
</calcChain>
</file>

<file path=xl/sharedStrings.xml><?xml version="1.0" encoding="utf-8"?>
<sst xmlns="http://schemas.openxmlformats.org/spreadsheetml/2006/main" count="25" uniqueCount="25">
  <si>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</si>
  <si>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</si>
  <si>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</si>
  <si>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</si>
  <si>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</si>
  <si>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</si>
  <si>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</si>
  <si>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</si>
  <si>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</si>
  <si>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</si>
  <si>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</si>
  <si>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</si>
  <si>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</si>
  <si>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</si>
  <si>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</si>
  <si>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</si>
  <si>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</si>
  <si>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</si>
  <si>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Municipality</t>
  </si>
  <si>
    <t>Åland excl. Mariehamn</t>
  </si>
  <si>
    <t>-Rural districts</t>
  </si>
  <si>
    <t>-Archipelago</t>
  </si>
  <si>
    <t>Source: Statistics Åland Population, Digital and Population Data Services Agency</t>
  </si>
  <si>
    <t>Population by municipality 1910-2022</t>
  </si>
  <si>
    <t>Updated 4.4.2023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</si>
</sst>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quotePrefix="1" applyFont="1" applyBorder="1" applyAlignment="1">
      <alignment horizontal="right"/>
    </xf>
    <xf numFmtId="3" fontId="1" fillId="0" borderId="0" xfId="0" applyNumberFormat="1" applyFont="1"/>
    <xf numFmtId="3" fontId="3" fillId="0" borderId="0" xfId="0" applyNumberFormat="1" applyFont="1" applyAlignment="1" applyProtection="1">
      <alignment horizontal="left" wrapText="1"/>
      <protection locked="0"/>
    </xf>
    <xf numFmtId="3" fontId="3" fillId="0" borderId="0" xfId="0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0" fontId="5" fillId="0" borderId="0" xfId="0" applyFont="1"/>
    <xf numFmtId="3" fontId="4" fillId="0" borderId="0" xfId="0" applyNumberFormat="1" applyFont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/>
    <xf numFmtId="3" fontId="8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showGridLines="0" tabSelected="1" workbookViewId="0"/>
  </sheetViews>
  <sheetFormatPr defaultRowHeight="12" x14ac:dyDescent="0.2"/>
  <cols>
    <col min="1" max="1" width="18.85546875" style="1" customWidth="1"/>
    <col min="2" max="2" width="5.42578125" style="1" customWidth="1"/>
    <col min="3" max="12" width="6.140625" style="1" customWidth="1"/>
    <col min="13" max="21" width="6.28515625" style="1" customWidth="1"/>
    <col min="22" max="16384" width="9.140625" style="1"/>
  </cols>
  <sheetData>
    <row r="1" spans="1:21" x14ac:dyDescent="0.2">
      <c r="A1" s="1" t="s">
        <v>17</v>
      </c>
      <c r="Q1" s="15"/>
      <c r="R1" s="15"/>
      <c r="S1" s="15"/>
      <c r="T1" s="15"/>
      <c r="U1" s="15"/>
    </row>
    <row r="2" spans="1:21" ht="28.5" customHeight="1" thickBot="1" x14ac:dyDescent="0.25">
      <c r="A2" s="2" t="s">
        <v>23</v>
      </c>
    </row>
    <row r="3" spans="1:21" ht="12" customHeight="1" x14ac:dyDescent="0.2">
      <c r="A3" s="3" t="s">
        <v>18</v>
      </c>
      <c r="B3" s="3">
        <v>1910</v>
      </c>
      <c r="C3" s="3">
        <v>1930</v>
      </c>
      <c r="D3" s="3">
        <v>1950</v>
      </c>
      <c r="E3" s="3">
        <v>1970</v>
      </c>
      <c r="F3" s="3">
        <v>1990</v>
      </c>
      <c r="G3" s="4">
        <v>2000</v>
      </c>
      <c r="H3" s="3">
        <v>2005</v>
      </c>
      <c r="I3" s="3">
        <v>2010</v>
      </c>
      <c r="J3" s="3">
        <v>2011</v>
      </c>
      <c r="K3" s="3">
        <v>2012</v>
      </c>
      <c r="L3" s="3">
        <v>2013</v>
      </c>
      <c r="M3" s="3">
        <v>2014</v>
      </c>
      <c r="N3" s="3">
        <v>2015</v>
      </c>
      <c r="O3" s="3">
        <v>2016</v>
      </c>
      <c r="P3" s="3">
        <v>2017</v>
      </c>
      <c r="Q3" s="3">
        <v>2018</v>
      </c>
      <c r="R3" s="3">
        <v>2019</v>
      </c>
      <c r="S3" s="3">
        <v>2020</v>
      </c>
      <c r="T3" s="3">
        <v>2021</v>
      </c>
      <c r="U3" s="3">
        <v>2022</v>
      </c>
    </row>
    <row r="4" spans="1:21" ht="12" customHeight="1" x14ac:dyDescent="0.2">
      <c r="A4" s="1" t="s">
        <v>0</v>
      </c>
      <c r="B4" s="5">
        <v>1147</v>
      </c>
      <c r="C4" s="5">
        <v>1021</v>
      </c>
      <c r="D4" s="5">
        <v>927</v>
      </c>
      <c r="E4" s="5">
        <v>612</v>
      </c>
      <c r="F4" s="5">
        <v>529</v>
      </c>
      <c r="G4" s="5">
        <v>514</v>
      </c>
      <c r="H4" s="5">
        <v>519</v>
      </c>
      <c r="I4" s="5">
        <v>488</v>
      </c>
      <c r="J4" s="5">
        <v>480</v>
      </c>
      <c r="K4" s="5">
        <v>476</v>
      </c>
      <c r="L4" s="5">
        <v>475</v>
      </c>
      <c r="M4" s="5">
        <v>474</v>
      </c>
      <c r="N4" s="5">
        <v>470</v>
      </c>
      <c r="O4" s="5">
        <v>471</v>
      </c>
      <c r="P4" s="5">
        <v>452</v>
      </c>
      <c r="Q4" s="16">
        <v>449</v>
      </c>
      <c r="R4" s="16">
        <v>445</v>
      </c>
      <c r="S4" s="16">
        <v>449</v>
      </c>
      <c r="T4" s="16">
        <v>449</v>
      </c>
      <c r="U4" s="16">
        <v>450</v>
      </c>
    </row>
    <row r="5" spans="1:21" ht="12" customHeight="1" x14ac:dyDescent="0.2">
      <c r="A5" s="1" t="s">
        <v>1</v>
      </c>
      <c r="B5" s="5">
        <v>1082</v>
      </c>
      <c r="C5" s="5">
        <v>1050</v>
      </c>
      <c r="D5" s="5">
        <v>942</v>
      </c>
      <c r="E5" s="5">
        <v>690</v>
      </c>
      <c r="F5" s="5">
        <v>811</v>
      </c>
      <c r="G5" s="5">
        <v>830</v>
      </c>
      <c r="H5" s="5">
        <v>925</v>
      </c>
      <c r="I5" s="5">
        <v>943</v>
      </c>
      <c r="J5" s="5">
        <v>978</v>
      </c>
      <c r="K5" s="5">
        <v>960</v>
      </c>
      <c r="L5" s="5">
        <v>947</v>
      </c>
      <c r="M5" s="5">
        <v>932</v>
      </c>
      <c r="N5" s="5">
        <v>935</v>
      </c>
      <c r="O5" s="5">
        <v>928</v>
      </c>
      <c r="P5" s="5">
        <v>948</v>
      </c>
      <c r="Q5" s="16">
        <v>961</v>
      </c>
      <c r="R5" s="16">
        <v>952</v>
      </c>
      <c r="S5" s="16">
        <v>958</v>
      </c>
      <c r="T5" s="16">
        <v>933</v>
      </c>
      <c r="U5" s="16">
        <v>939</v>
      </c>
    </row>
    <row r="6" spans="1:21" ht="12" customHeight="1" x14ac:dyDescent="0.2">
      <c r="A6" s="1" t="s">
        <v>2</v>
      </c>
      <c r="B6" s="5">
        <v>2105</v>
      </c>
      <c r="C6" s="5">
        <v>2014</v>
      </c>
      <c r="D6" s="5">
        <v>2089</v>
      </c>
      <c r="E6" s="5">
        <v>1678</v>
      </c>
      <c r="F6" s="5">
        <v>2206</v>
      </c>
      <c r="G6" s="5">
        <v>2299</v>
      </c>
      <c r="H6" s="5">
        <v>2441</v>
      </c>
      <c r="I6" s="5">
        <v>2502</v>
      </c>
      <c r="J6" s="5">
        <v>2527</v>
      </c>
      <c r="K6" s="5">
        <v>2531</v>
      </c>
      <c r="L6" s="5">
        <v>2520</v>
      </c>
      <c r="M6" s="5">
        <v>2534</v>
      </c>
      <c r="N6" s="5">
        <v>2522</v>
      </c>
      <c r="O6" s="5">
        <v>2594</v>
      </c>
      <c r="P6" s="5">
        <v>2580</v>
      </c>
      <c r="Q6" s="16">
        <v>2588</v>
      </c>
      <c r="R6" s="16">
        <v>2593</v>
      </c>
      <c r="S6" s="16">
        <v>2603</v>
      </c>
      <c r="T6" s="16">
        <v>2638</v>
      </c>
      <c r="U6" s="16">
        <v>2588</v>
      </c>
    </row>
    <row r="7" spans="1:21" ht="12" customHeight="1" x14ac:dyDescent="0.2">
      <c r="A7" s="1" t="s">
        <v>3</v>
      </c>
      <c r="B7" s="5">
        <v>1457</v>
      </c>
      <c r="C7" s="5">
        <v>1418</v>
      </c>
      <c r="D7" s="5">
        <v>1188</v>
      </c>
      <c r="E7" s="5">
        <v>684</v>
      </c>
      <c r="F7" s="5">
        <v>606</v>
      </c>
      <c r="G7" s="5">
        <v>595</v>
      </c>
      <c r="H7" s="5">
        <v>596</v>
      </c>
      <c r="I7" s="5">
        <v>580</v>
      </c>
      <c r="J7" s="5">
        <v>577</v>
      </c>
      <c r="K7" s="5">
        <v>578</v>
      </c>
      <c r="L7" s="5">
        <v>572</v>
      </c>
      <c r="M7" s="5">
        <v>568</v>
      </c>
      <c r="N7" s="5">
        <v>554</v>
      </c>
      <c r="O7" s="5">
        <v>561</v>
      </c>
      <c r="P7" s="5">
        <v>532</v>
      </c>
      <c r="Q7" s="16">
        <v>534</v>
      </c>
      <c r="R7" s="16">
        <v>531</v>
      </c>
      <c r="S7" s="16">
        <v>526</v>
      </c>
      <c r="T7" s="16">
        <v>501</v>
      </c>
      <c r="U7" s="16">
        <v>504</v>
      </c>
    </row>
    <row r="8" spans="1:21" ht="12" customHeight="1" x14ac:dyDescent="0.2">
      <c r="A8" s="1" t="s">
        <v>4</v>
      </c>
      <c r="B8" s="5">
        <v>969</v>
      </c>
      <c r="C8" s="5">
        <v>783</v>
      </c>
      <c r="D8" s="5">
        <v>775</v>
      </c>
      <c r="E8" s="5">
        <v>471</v>
      </c>
      <c r="F8" s="5">
        <v>478</v>
      </c>
      <c r="G8" s="5">
        <v>478</v>
      </c>
      <c r="H8" s="5">
        <v>444</v>
      </c>
      <c r="I8" s="5">
        <v>475</v>
      </c>
      <c r="J8" s="5">
        <v>492</v>
      </c>
      <c r="K8" s="5">
        <v>495</v>
      </c>
      <c r="L8" s="5">
        <v>500</v>
      </c>
      <c r="M8" s="5">
        <v>494</v>
      </c>
      <c r="N8" s="5">
        <v>500</v>
      </c>
      <c r="O8" s="5">
        <v>499</v>
      </c>
      <c r="P8" s="5">
        <v>495</v>
      </c>
      <c r="Q8" s="16">
        <v>514</v>
      </c>
      <c r="R8" s="16">
        <v>496</v>
      </c>
      <c r="S8" s="16">
        <v>511</v>
      </c>
      <c r="T8" s="16">
        <v>505</v>
      </c>
      <c r="U8" s="16">
        <v>507</v>
      </c>
    </row>
    <row r="9" spans="1:21" ht="17.25" customHeight="1" x14ac:dyDescent="0.2">
      <c r="A9" s="1" t="s">
        <v>5</v>
      </c>
      <c r="B9" s="5">
        <v>1669</v>
      </c>
      <c r="C9" s="5">
        <v>1338</v>
      </c>
      <c r="D9" s="5">
        <v>1454</v>
      </c>
      <c r="E9" s="5">
        <v>1024</v>
      </c>
      <c r="F9" s="5">
        <v>1233</v>
      </c>
      <c r="G9" s="5">
        <v>1351</v>
      </c>
      <c r="H9" s="5">
        <v>1384</v>
      </c>
      <c r="I9" s="5">
        <v>1508</v>
      </c>
      <c r="J9" s="5">
        <v>1526</v>
      </c>
      <c r="K9" s="5">
        <v>1522</v>
      </c>
      <c r="L9" s="5">
        <v>1540</v>
      </c>
      <c r="M9" s="5">
        <v>1532</v>
      </c>
      <c r="N9" s="5">
        <v>1537</v>
      </c>
      <c r="O9" s="5">
        <v>1508</v>
      </c>
      <c r="P9" s="5">
        <v>1547</v>
      </c>
      <c r="Q9" s="16">
        <v>1577</v>
      </c>
      <c r="R9" s="16">
        <v>1583</v>
      </c>
      <c r="S9" s="16">
        <v>1599</v>
      </c>
      <c r="T9" s="16">
        <v>1619</v>
      </c>
      <c r="U9" s="16">
        <v>1628</v>
      </c>
    </row>
    <row r="10" spans="1:21" ht="12" customHeight="1" x14ac:dyDescent="0.2">
      <c r="A10" s="1" t="s">
        <v>6</v>
      </c>
      <c r="B10" s="5">
        <v>2418</v>
      </c>
      <c r="C10" s="5">
        <v>2176</v>
      </c>
      <c r="D10" s="5">
        <v>3413</v>
      </c>
      <c r="E10" s="5">
        <v>2051</v>
      </c>
      <c r="F10" s="5">
        <v>3025</v>
      </c>
      <c r="G10" s="5">
        <v>3328</v>
      </c>
      <c r="H10" s="5">
        <v>3614</v>
      </c>
      <c r="I10" s="5">
        <v>4098</v>
      </c>
      <c r="J10" s="5">
        <v>4249</v>
      </c>
      <c r="K10" s="5">
        <v>4355</v>
      </c>
      <c r="L10" s="5">
        <v>4424</v>
      </c>
      <c r="M10" s="5">
        <v>4560</v>
      </c>
      <c r="N10" s="5">
        <v>4648</v>
      </c>
      <c r="O10" s="5">
        <v>4757</v>
      </c>
      <c r="P10" s="5">
        <v>4859</v>
      </c>
      <c r="Q10" s="16">
        <v>5032</v>
      </c>
      <c r="R10" s="16">
        <v>5233</v>
      </c>
      <c r="S10" s="16">
        <v>5386</v>
      </c>
      <c r="T10" s="16">
        <v>5512</v>
      </c>
      <c r="U10" s="16">
        <v>5610</v>
      </c>
    </row>
    <row r="11" spans="1:21" ht="12" customHeight="1" x14ac:dyDescent="0.2">
      <c r="A11" s="1" t="s">
        <v>7</v>
      </c>
      <c r="B11" s="5">
        <v>917</v>
      </c>
      <c r="C11" s="5">
        <v>860</v>
      </c>
      <c r="D11" s="5">
        <v>788</v>
      </c>
      <c r="E11" s="5">
        <v>523</v>
      </c>
      <c r="F11" s="5">
        <v>465</v>
      </c>
      <c r="G11" s="5">
        <v>405</v>
      </c>
      <c r="H11" s="5">
        <v>355</v>
      </c>
      <c r="I11" s="5">
        <v>364</v>
      </c>
      <c r="J11" s="5">
        <v>361</v>
      </c>
      <c r="K11" s="5">
        <v>338</v>
      </c>
      <c r="L11" s="5">
        <v>330</v>
      </c>
      <c r="M11" s="5">
        <v>328</v>
      </c>
      <c r="N11" s="5">
        <v>317</v>
      </c>
      <c r="O11" s="5">
        <v>308</v>
      </c>
      <c r="P11" s="5">
        <v>314</v>
      </c>
      <c r="Q11" s="16">
        <v>315</v>
      </c>
      <c r="R11" s="16">
        <v>314</v>
      </c>
      <c r="S11" s="16">
        <v>307</v>
      </c>
      <c r="T11" s="16">
        <v>313</v>
      </c>
      <c r="U11" s="16">
        <v>306</v>
      </c>
    </row>
    <row r="12" spans="1:21" ht="12" customHeight="1" x14ac:dyDescent="0.2">
      <c r="A12" s="1" t="s">
        <v>8</v>
      </c>
      <c r="B12" s="5">
        <v>879</v>
      </c>
      <c r="C12" s="5">
        <v>785</v>
      </c>
      <c r="D12" s="5">
        <v>683</v>
      </c>
      <c r="E12" s="5">
        <v>369</v>
      </c>
      <c r="F12" s="5">
        <v>296</v>
      </c>
      <c r="G12" s="5">
        <v>296</v>
      </c>
      <c r="H12" s="5">
        <v>303</v>
      </c>
      <c r="I12" s="5">
        <v>259</v>
      </c>
      <c r="J12" s="5">
        <v>249</v>
      </c>
      <c r="K12" s="5">
        <v>245</v>
      </c>
      <c r="L12" s="5">
        <v>251</v>
      </c>
      <c r="M12" s="5">
        <v>253</v>
      </c>
      <c r="N12" s="5">
        <v>250</v>
      </c>
      <c r="O12" s="5">
        <v>246</v>
      </c>
      <c r="P12" s="5">
        <v>236</v>
      </c>
      <c r="Q12" s="16">
        <v>236</v>
      </c>
      <c r="R12" s="16">
        <v>232</v>
      </c>
      <c r="S12" s="16">
        <v>225</v>
      </c>
      <c r="T12" s="16">
        <v>224</v>
      </c>
      <c r="U12" s="16">
        <v>223</v>
      </c>
    </row>
    <row r="13" spans="1:21" ht="12" customHeight="1" x14ac:dyDescent="0.2">
      <c r="A13" s="1" t="s">
        <v>9</v>
      </c>
      <c r="B13" s="5">
        <v>1615</v>
      </c>
      <c r="C13" s="5">
        <v>1342</v>
      </c>
      <c r="D13" s="5">
        <v>1342</v>
      </c>
      <c r="E13" s="5">
        <v>691</v>
      </c>
      <c r="F13" s="5">
        <v>1269</v>
      </c>
      <c r="G13" s="5">
        <v>1585</v>
      </c>
      <c r="H13" s="5">
        <v>1695</v>
      </c>
      <c r="I13" s="5">
        <v>1814</v>
      </c>
      <c r="J13" s="5">
        <v>1860</v>
      </c>
      <c r="K13" s="5">
        <v>1883</v>
      </c>
      <c r="L13" s="5">
        <v>1926</v>
      </c>
      <c r="M13" s="5">
        <v>1943</v>
      </c>
      <c r="N13" s="5">
        <v>1991</v>
      </c>
      <c r="O13" s="5">
        <v>2012</v>
      </c>
      <c r="P13" s="5">
        <v>2028</v>
      </c>
      <c r="Q13" s="16">
        <v>2033</v>
      </c>
      <c r="R13" s="16">
        <v>2053</v>
      </c>
      <c r="S13" s="16">
        <v>2114</v>
      </c>
      <c r="T13" s="16">
        <v>2135</v>
      </c>
      <c r="U13" s="16">
        <v>2131</v>
      </c>
    </row>
    <row r="14" spans="1:21" ht="17.25" customHeight="1" x14ac:dyDescent="0.2">
      <c r="A14" s="1" t="s">
        <v>10</v>
      </c>
      <c r="B14" s="5">
        <v>564</v>
      </c>
      <c r="C14" s="5">
        <v>419</v>
      </c>
      <c r="D14" s="5">
        <v>448</v>
      </c>
      <c r="E14" s="5">
        <v>312</v>
      </c>
      <c r="F14" s="5">
        <v>322</v>
      </c>
      <c r="G14" s="5">
        <v>377</v>
      </c>
      <c r="H14" s="5">
        <v>387</v>
      </c>
      <c r="I14" s="5">
        <v>394</v>
      </c>
      <c r="J14" s="5">
        <v>399</v>
      </c>
      <c r="K14" s="5">
        <v>392</v>
      </c>
      <c r="L14" s="5">
        <v>413</v>
      </c>
      <c r="M14" s="5">
        <v>418</v>
      </c>
      <c r="N14" s="5">
        <v>398</v>
      </c>
      <c r="O14" s="5">
        <v>385</v>
      </c>
      <c r="P14" s="5">
        <v>395</v>
      </c>
      <c r="Q14" s="16">
        <v>382</v>
      </c>
      <c r="R14" s="16">
        <v>366</v>
      </c>
      <c r="S14" s="16">
        <v>372</v>
      </c>
      <c r="T14" s="16">
        <v>376</v>
      </c>
      <c r="U14" s="16">
        <v>360</v>
      </c>
    </row>
    <row r="15" spans="1:21" ht="12" customHeight="1" x14ac:dyDescent="0.2">
      <c r="A15" s="1" t="s">
        <v>11</v>
      </c>
      <c r="B15" s="5">
        <v>2595</v>
      </c>
      <c r="C15" s="5">
        <v>2529</v>
      </c>
      <c r="D15" s="5">
        <v>2041</v>
      </c>
      <c r="E15" s="5">
        <v>1469</v>
      </c>
      <c r="F15" s="5">
        <v>1634</v>
      </c>
      <c r="G15" s="5">
        <v>1679</v>
      </c>
      <c r="H15" s="5">
        <v>1739</v>
      </c>
      <c r="I15" s="5">
        <v>1802</v>
      </c>
      <c r="J15" s="5">
        <v>1810</v>
      </c>
      <c r="K15" s="5">
        <v>1823</v>
      </c>
      <c r="L15" s="5">
        <v>1813</v>
      </c>
      <c r="M15" s="5">
        <v>1825</v>
      </c>
      <c r="N15" s="5">
        <v>1829</v>
      </c>
      <c r="O15" s="5">
        <v>1839</v>
      </c>
      <c r="P15" s="5">
        <v>1873</v>
      </c>
      <c r="Q15" s="16">
        <v>1858</v>
      </c>
      <c r="R15" s="16">
        <v>1849</v>
      </c>
      <c r="S15" s="16">
        <v>1806</v>
      </c>
      <c r="T15" s="16">
        <v>1810</v>
      </c>
      <c r="U15" s="16">
        <v>1793</v>
      </c>
    </row>
    <row r="16" spans="1:21" ht="12" customHeight="1" x14ac:dyDescent="0.2">
      <c r="A16" s="1" t="s">
        <v>12</v>
      </c>
      <c r="B16" s="5">
        <v>366</v>
      </c>
      <c r="C16" s="5">
        <v>348</v>
      </c>
      <c r="D16" s="5">
        <v>299</v>
      </c>
      <c r="E16" s="5">
        <v>175</v>
      </c>
      <c r="F16" s="5">
        <v>133</v>
      </c>
      <c r="G16" s="5">
        <v>129</v>
      </c>
      <c r="H16" s="5">
        <v>127</v>
      </c>
      <c r="I16" s="5">
        <v>119</v>
      </c>
      <c r="J16" s="5">
        <v>103</v>
      </c>
      <c r="K16" s="5">
        <v>101</v>
      </c>
      <c r="L16" s="5">
        <v>100</v>
      </c>
      <c r="M16" s="5">
        <v>101</v>
      </c>
      <c r="N16" s="5">
        <v>99</v>
      </c>
      <c r="O16" s="5">
        <v>96</v>
      </c>
      <c r="P16" s="5">
        <v>92</v>
      </c>
      <c r="Q16" s="16">
        <v>91</v>
      </c>
      <c r="R16" s="16">
        <v>88</v>
      </c>
      <c r="S16" s="16">
        <v>101</v>
      </c>
      <c r="T16" s="16">
        <v>105</v>
      </c>
      <c r="U16" s="16">
        <v>111</v>
      </c>
    </row>
    <row r="17" spans="1:21" ht="12" customHeight="1" x14ac:dyDescent="0.2">
      <c r="A17" s="1" t="s">
        <v>13</v>
      </c>
      <c r="B17" s="5">
        <v>1521</v>
      </c>
      <c r="C17" s="5">
        <v>1376</v>
      </c>
      <c r="D17" s="5">
        <v>1382</v>
      </c>
      <c r="E17" s="5">
        <v>949</v>
      </c>
      <c r="F17" s="5">
        <v>948</v>
      </c>
      <c r="G17" s="5">
        <v>1013</v>
      </c>
      <c r="H17" s="5">
        <v>1031</v>
      </c>
      <c r="I17" s="5">
        <v>1019</v>
      </c>
      <c r="J17" s="5">
        <v>1032</v>
      </c>
      <c r="K17" s="5">
        <v>1035</v>
      </c>
      <c r="L17" s="5">
        <v>1029</v>
      </c>
      <c r="M17" s="5">
        <v>1035</v>
      </c>
      <c r="N17" s="5">
        <v>1031</v>
      </c>
      <c r="O17" s="5">
        <v>1006</v>
      </c>
      <c r="P17" s="5">
        <v>1031</v>
      </c>
      <c r="Q17" s="16">
        <v>1028</v>
      </c>
      <c r="R17" s="16">
        <v>1023</v>
      </c>
      <c r="S17" s="16">
        <v>1007</v>
      </c>
      <c r="T17" s="16">
        <v>1019</v>
      </c>
      <c r="U17" s="16">
        <v>1001</v>
      </c>
    </row>
    <row r="18" spans="1:21" ht="12" customHeight="1" x14ac:dyDescent="0.2">
      <c r="A18" s="1" t="s">
        <v>14</v>
      </c>
      <c r="B18" s="5">
        <v>1037</v>
      </c>
      <c r="C18" s="5">
        <v>777</v>
      </c>
      <c r="D18" s="5">
        <v>646</v>
      </c>
      <c r="E18" s="5">
        <v>422</v>
      </c>
      <c r="F18" s="5">
        <v>386</v>
      </c>
      <c r="G18" s="5">
        <v>409</v>
      </c>
      <c r="H18" s="5">
        <v>426</v>
      </c>
      <c r="I18" s="5">
        <v>452</v>
      </c>
      <c r="J18" s="5">
        <v>449</v>
      </c>
      <c r="K18" s="5">
        <v>422</v>
      </c>
      <c r="L18" s="5">
        <v>433</v>
      </c>
      <c r="M18" s="5">
        <v>439</v>
      </c>
      <c r="N18" s="5">
        <v>441</v>
      </c>
      <c r="O18" s="5">
        <v>439</v>
      </c>
      <c r="P18" s="5">
        <v>430</v>
      </c>
      <c r="Q18" s="16">
        <v>448</v>
      </c>
      <c r="R18" s="16">
        <v>447</v>
      </c>
      <c r="S18" s="16">
        <v>460</v>
      </c>
      <c r="T18" s="16">
        <v>463</v>
      </c>
      <c r="U18" s="16">
        <v>451</v>
      </c>
    </row>
    <row r="19" spans="1:21" ht="17.25" customHeight="1" x14ac:dyDescent="0.2">
      <c r="A19" s="1" t="s">
        <v>15</v>
      </c>
      <c r="B19" s="5">
        <v>1015</v>
      </c>
      <c r="C19" s="5">
        <v>1469</v>
      </c>
      <c r="D19" s="5">
        <v>3273</v>
      </c>
      <c r="E19" s="5">
        <v>8546</v>
      </c>
      <c r="F19" s="5">
        <v>10263</v>
      </c>
      <c r="G19" s="5">
        <v>10488</v>
      </c>
      <c r="H19" s="5">
        <v>10780</v>
      </c>
      <c r="I19" s="5">
        <v>11190</v>
      </c>
      <c r="J19" s="5">
        <v>11263</v>
      </c>
      <c r="K19" s="5">
        <v>11346</v>
      </c>
      <c r="L19" s="5">
        <v>11393</v>
      </c>
      <c r="M19" s="5">
        <v>11480</v>
      </c>
      <c r="N19" s="5">
        <v>11461</v>
      </c>
      <c r="O19" s="5">
        <v>11565</v>
      </c>
      <c r="P19" s="5">
        <v>11677</v>
      </c>
      <c r="Q19" s="16">
        <v>11743</v>
      </c>
      <c r="R19" s="16">
        <v>11679</v>
      </c>
      <c r="S19" s="16">
        <v>11705</v>
      </c>
      <c r="T19" s="16">
        <v>11742</v>
      </c>
      <c r="U19" s="16">
        <v>11757</v>
      </c>
    </row>
    <row r="20" spans="1:21" ht="17.25" customHeight="1" x14ac:dyDescent="0.2">
      <c r="A20" s="6" t="s">
        <v>19</v>
      </c>
      <c r="B20" s="7">
        <f>SUM(B21:B22)</f>
        <v>20341</v>
      </c>
      <c r="C20" s="7">
        <f>SUM(C21:C22)</f>
        <v>18236</v>
      </c>
      <c r="D20" s="7">
        <f t="shared" ref="D20:E20" si="0">SUM(D21:D22)</f>
        <v>18417</v>
      </c>
      <c r="E20" s="7">
        <f t="shared" si="0"/>
        <v>12120</v>
      </c>
      <c r="F20" s="7">
        <f>SUM(F21:F22)</f>
        <v>14341</v>
      </c>
      <c r="G20" s="7">
        <f>SUM(G21:G22)</f>
        <v>15288</v>
      </c>
      <c r="H20" s="7">
        <f>SUM(H21:H22)</f>
        <v>15986</v>
      </c>
      <c r="I20" s="7">
        <f t="shared" ref="I20:L20" si="1">SUM(I21:I22)</f>
        <v>16817</v>
      </c>
      <c r="J20" s="7">
        <f t="shared" si="1"/>
        <v>17092</v>
      </c>
      <c r="K20" s="7">
        <f t="shared" si="1"/>
        <v>17156</v>
      </c>
      <c r="L20" s="7">
        <f t="shared" si="1"/>
        <v>17273</v>
      </c>
      <c r="M20" s="7">
        <f>SUM(M21:M22)</f>
        <v>17436</v>
      </c>
      <c r="N20" s="7">
        <f>SUM(N21:N22)</f>
        <v>17522</v>
      </c>
      <c r="O20" s="7">
        <f>SUM(O21:O22)</f>
        <v>17649</v>
      </c>
      <c r="P20" s="7">
        <f>SUM(P21:P22)</f>
        <v>17812</v>
      </c>
      <c r="Q20" s="7">
        <f t="shared" ref="Q20:R20" si="2">SUM(Q21:Q22)</f>
        <v>18046</v>
      </c>
      <c r="R20" s="7">
        <f t="shared" si="2"/>
        <v>18205</v>
      </c>
      <c r="S20" s="7">
        <f t="shared" ref="S20:T20" si="3">SUM(S21:S22)</f>
        <v>18424</v>
      </c>
      <c r="T20" s="7">
        <f t="shared" si="3"/>
        <v>18602</v>
      </c>
      <c r="U20" s="7">
        <f t="shared" ref="U20" si="4">SUM(U21:U22)</f>
        <v>18602</v>
      </c>
    </row>
    <row r="21" spans="1:21" ht="12" customHeight="1" x14ac:dyDescent="0.2">
      <c r="A21" s="8" t="s">
        <v>20</v>
      </c>
      <c r="B21" s="7">
        <f>SUM(B5,B6,B8,B9,B10,B13,B14,B15,B17)</f>
        <v>14538</v>
      </c>
      <c r="C21" s="7">
        <f>SUM(C5,C6,C8,C9,C10,C13,C14,C15,C17)</f>
        <v>13027</v>
      </c>
      <c r="D21" s="7">
        <f>SUM(D5,D6,D8,D9,D10,D13,D14,D15,D17)</f>
        <v>13886</v>
      </c>
      <c r="E21" s="7">
        <f>SUM(E5,E6,E8,E9,E10,E13,E14,E15,E17)</f>
        <v>9335</v>
      </c>
      <c r="F21" s="7">
        <f>SUM(F5,F6,F8,F9,F10,F13,F14,F15,F17)</f>
        <v>11926</v>
      </c>
      <c r="G21" s="7">
        <f t="shared" ref="G21:H21" si="5">SUM(G5:G6,G8:G10,G13:G14,G15,G17)</f>
        <v>12940</v>
      </c>
      <c r="H21" s="7">
        <f t="shared" si="5"/>
        <v>13660</v>
      </c>
      <c r="I21" s="7">
        <f t="shared" ref="I21:N21" si="6">SUM(I5:I6,I8:I10,I13:I14,I15,I17)</f>
        <v>14555</v>
      </c>
      <c r="J21" s="7">
        <f t="shared" si="6"/>
        <v>14873</v>
      </c>
      <c r="K21" s="7">
        <f t="shared" si="6"/>
        <v>14996</v>
      </c>
      <c r="L21" s="7">
        <f t="shared" si="6"/>
        <v>15112</v>
      </c>
      <c r="M21" s="7">
        <f t="shared" si="6"/>
        <v>15273</v>
      </c>
      <c r="N21" s="7">
        <f t="shared" si="6"/>
        <v>15391</v>
      </c>
      <c r="O21" s="7">
        <f t="shared" ref="O21:Q21" si="7">SUM(O5:O6,O8:O10,O13:O14,O15,O17)</f>
        <v>15528</v>
      </c>
      <c r="P21" s="7">
        <f t="shared" si="7"/>
        <v>15756</v>
      </c>
      <c r="Q21" s="7">
        <f t="shared" si="7"/>
        <v>15973</v>
      </c>
      <c r="R21" s="7">
        <f t="shared" ref="R21:S21" si="8">SUM(R5:R6,R8:R10,R13:R14,R15,R17)</f>
        <v>16148</v>
      </c>
      <c r="S21" s="7">
        <f t="shared" si="8"/>
        <v>16356</v>
      </c>
      <c r="T21" s="7">
        <f t="shared" ref="T21:U21" si="9">SUM(T5:T6,T8:T10,T13:T14,T15,T17)</f>
        <v>16547</v>
      </c>
      <c r="U21" s="7">
        <f t="shared" si="9"/>
        <v>16557</v>
      </c>
    </row>
    <row r="22" spans="1:21" ht="12" customHeight="1" x14ac:dyDescent="0.2">
      <c r="A22" s="8" t="s">
        <v>21</v>
      </c>
      <c r="B22" s="7">
        <f>SUM(B4,B7,B11,B12,B16,B18)</f>
        <v>5803</v>
      </c>
      <c r="C22" s="7">
        <f>SUM(C4,C7,C11,C12,C16,C18)</f>
        <v>5209</v>
      </c>
      <c r="D22" s="7">
        <f>SUM(D4,D7,D11,D12,D16,D18)</f>
        <v>4531</v>
      </c>
      <c r="E22" s="7">
        <f>SUM(E4,E7,E11,E12,E16,E18)</f>
        <v>2785</v>
      </c>
      <c r="F22" s="7">
        <f>SUM(F4,F7,F11,F12,F16,F18)</f>
        <v>2415</v>
      </c>
      <c r="G22" s="7">
        <f t="shared" ref="G22:H22" si="10">SUM(G4,G7,G11:G12,G16,G18)</f>
        <v>2348</v>
      </c>
      <c r="H22" s="7">
        <f t="shared" si="10"/>
        <v>2326</v>
      </c>
      <c r="I22" s="7">
        <f t="shared" ref="I22:N22" si="11">SUM(I4,I7,I11:I12,I16,I18)</f>
        <v>2262</v>
      </c>
      <c r="J22" s="7">
        <f t="shared" si="11"/>
        <v>2219</v>
      </c>
      <c r="K22" s="7">
        <f t="shared" si="11"/>
        <v>2160</v>
      </c>
      <c r="L22" s="7">
        <f t="shared" si="11"/>
        <v>2161</v>
      </c>
      <c r="M22" s="7">
        <f t="shared" si="11"/>
        <v>2163</v>
      </c>
      <c r="N22" s="7">
        <f t="shared" si="11"/>
        <v>2131</v>
      </c>
      <c r="O22" s="7">
        <f t="shared" ref="O22:Q22" si="12">SUM(O4,O7,O11:O12,O16,O18)</f>
        <v>2121</v>
      </c>
      <c r="P22" s="7">
        <f t="shared" si="12"/>
        <v>2056</v>
      </c>
      <c r="Q22" s="7">
        <f t="shared" si="12"/>
        <v>2073</v>
      </c>
      <c r="R22" s="7">
        <f t="shared" ref="R22:S22" si="13">SUM(R4,R7,R11:R12,R16,R18)</f>
        <v>2057</v>
      </c>
      <c r="S22" s="7">
        <f t="shared" si="13"/>
        <v>2068</v>
      </c>
      <c r="T22" s="7">
        <f t="shared" ref="T22:U22" si="14">SUM(T4,T7,T11:T12,T16,T18)</f>
        <v>2055</v>
      </c>
      <c r="U22" s="7">
        <f t="shared" si="14"/>
        <v>2045</v>
      </c>
    </row>
    <row r="23" spans="1:21" ht="17.25" customHeight="1" thickBot="1" x14ac:dyDescent="0.25">
      <c r="A23" s="9" t="s">
        <v>16</v>
      </c>
      <c r="B23" s="10">
        <f>SUM(B19,B20)</f>
        <v>21356</v>
      </c>
      <c r="C23" s="10">
        <f>SUM(C19,C20)</f>
        <v>19705</v>
      </c>
      <c r="D23" s="10">
        <f t="shared" ref="D23:H23" si="15">SUM(D19,D20)</f>
        <v>21690</v>
      </c>
      <c r="E23" s="10">
        <f t="shared" si="15"/>
        <v>20666</v>
      </c>
      <c r="F23" s="10">
        <f t="shared" si="15"/>
        <v>24604</v>
      </c>
      <c r="G23" s="10">
        <f t="shared" si="15"/>
        <v>25776</v>
      </c>
      <c r="H23" s="10">
        <f t="shared" si="15"/>
        <v>26766</v>
      </c>
      <c r="I23" s="10">
        <f t="shared" ref="I23:L23" si="16">SUM(I19,I20)</f>
        <v>28007</v>
      </c>
      <c r="J23" s="10">
        <f t="shared" si="16"/>
        <v>28355</v>
      </c>
      <c r="K23" s="10">
        <f t="shared" si="16"/>
        <v>28502</v>
      </c>
      <c r="L23" s="10">
        <f t="shared" si="16"/>
        <v>28666</v>
      </c>
      <c r="M23" s="10">
        <f>SUM(M19,M20)</f>
        <v>28916</v>
      </c>
      <c r="N23" s="10">
        <f>SUM(N19,N20)</f>
        <v>28983</v>
      </c>
      <c r="O23" s="10">
        <f>SUM(O19,O20)</f>
        <v>29214</v>
      </c>
      <c r="P23" s="10">
        <f>SUM(P19,P20)</f>
        <v>29489</v>
      </c>
      <c r="Q23" s="10">
        <f t="shared" ref="Q23:R23" si="17">SUM(Q19,Q20)</f>
        <v>29789</v>
      </c>
      <c r="R23" s="10">
        <f t="shared" si="17"/>
        <v>29884</v>
      </c>
      <c r="S23" s="10">
        <f t="shared" ref="S23:T23" si="18">SUM(S19,S20)</f>
        <v>30129</v>
      </c>
      <c r="T23" s="10">
        <f t="shared" si="18"/>
        <v>30344</v>
      </c>
      <c r="U23" s="10">
        <f t="shared" ref="U23" si="19">SUM(U19,U20)</f>
        <v>30359</v>
      </c>
    </row>
    <row r="24" spans="1:21" ht="12" customHeight="1" x14ac:dyDescent="0.2">
      <c r="A24" s="11" t="s">
        <v>22</v>
      </c>
      <c r="B24" s="12"/>
      <c r="C24" s="12"/>
      <c r="D24" s="12"/>
      <c r="E24" s="12"/>
      <c r="F24" s="12"/>
      <c r="G24" s="12"/>
      <c r="H24" s="12"/>
      <c r="J24" s="13"/>
    </row>
    <row r="25" spans="1:21" ht="12" customHeight="1" x14ac:dyDescent="0.2">
      <c r="A25" s="14" t="s">
        <v>24</v>
      </c>
      <c r="J25" s="11"/>
    </row>
    <row r="26" spans="1:21" x14ac:dyDescent="0.2">
      <c r="B26" s="5"/>
      <c r="C26" s="5"/>
      <c r="D26" s="5"/>
      <c r="E26" s="5"/>
      <c r="F26" s="5"/>
      <c r="G26" s="5"/>
      <c r="H26" s="5"/>
    </row>
    <row r="27" spans="1:21" x14ac:dyDescent="0.2">
      <c r="B27" s="5"/>
      <c r="C27" s="5"/>
      <c r="D27" s="5"/>
      <c r="E27" s="5"/>
      <c r="F27" s="5"/>
      <c r="G27" s="5"/>
      <c r="H27" s="5"/>
    </row>
    <row r="29" spans="1:21" x14ac:dyDescent="0.2">
      <c r="A29" s="11"/>
    </row>
  </sheetData>
  <phoneticPr fontId="0" type="noConversion"/>
  <pageMargins left="0.19685039370078741" right="0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B20:H23 I20:I23 J20:J23 K20:K23 L20:L23 M20:M23 N20:N23 O20:O23 P20 P21:P23 Q20:Q24 R20:R23 S20:S23 T20:T23 U20:U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2023-04-04T07:45:04Z</cp:lastPrinted>
  <dcterms:created xsi:type="dcterms:W3CDTF">2006-06-02T07:23:12Z</dcterms:created>
  <dcterms:modified xsi:type="dcterms:W3CDTF">2023-04-04T07:45:08Z</dcterms:modified>
</cp:coreProperties>
</file>