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73F28D0C-A4B7-4F74-9DFD-EE9B561C4939}" xr6:coauthVersionLast="47" xr6:coauthVersionMax="47" xr10:uidLastSave="{00000000-0000-0000-0000-000000000000}"/>
  <bookViews>
    <workbookView xWindow="28845" yWindow="0" windowWidth="29040" windowHeight="17400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11" r:id="rId7"/>
    <sheet name="2015" sheetId="2" r:id="rId8"/>
    <sheet name="2014" sheetId="1" r:id="rId9"/>
    <sheet name="2013" sheetId="3" r:id="rId10"/>
    <sheet name="2012" sheetId="4" r:id="rId11"/>
    <sheet name="2011" sheetId="5" r:id="rId12"/>
    <sheet name="2010" sheetId="6" r:id="rId13"/>
    <sheet name="2009" sheetId="7" r:id="rId14"/>
    <sheet name="2008" sheetId="8" r:id="rId15"/>
    <sheet name="2007" sheetId="9" r:id="rId16"/>
    <sheet name="2006" sheetId="10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7" l="1"/>
  <c r="I23" i="17"/>
  <c r="H23" i="17"/>
  <c r="G23" i="17"/>
  <c r="F23" i="17"/>
  <c r="E23" i="17"/>
  <c r="C23" i="17"/>
  <c r="B23" i="17"/>
  <c r="J22" i="17"/>
  <c r="I22" i="17"/>
  <c r="H22" i="17"/>
  <c r="H21" i="17" s="1"/>
  <c r="H24" i="17" s="1"/>
  <c r="G22" i="17"/>
  <c r="G21" i="17" s="1"/>
  <c r="G24" i="17" s="1"/>
  <c r="F22" i="17"/>
  <c r="F21" i="17" s="1"/>
  <c r="F24" i="17" s="1"/>
  <c r="E22" i="17"/>
  <c r="E21" i="17" s="1"/>
  <c r="E24" i="17" s="1"/>
  <c r="C22" i="17"/>
  <c r="C21" i="17" s="1"/>
  <c r="C24" i="17" s="1"/>
  <c r="B22" i="17"/>
  <c r="I21" i="17"/>
  <c r="I24" i="17" s="1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J23" i="16"/>
  <c r="I23" i="16"/>
  <c r="H23" i="16"/>
  <c r="G23" i="16"/>
  <c r="F23" i="16"/>
  <c r="E23" i="16"/>
  <c r="C23" i="16"/>
  <c r="B23" i="16"/>
  <c r="B21" i="16" s="1"/>
  <c r="B24" i="16" s="1"/>
  <c r="J22" i="16"/>
  <c r="I22" i="16"/>
  <c r="I21" i="16" s="1"/>
  <c r="I24" i="16" s="1"/>
  <c r="H22" i="16"/>
  <c r="G22" i="16"/>
  <c r="G21" i="16" s="1"/>
  <c r="G24" i="16" s="1"/>
  <c r="F22" i="16"/>
  <c r="F21" i="16" s="1"/>
  <c r="F24" i="16" s="1"/>
  <c r="E22" i="16"/>
  <c r="E21" i="16" s="1"/>
  <c r="E24" i="16" s="1"/>
  <c r="C22" i="16"/>
  <c r="C21" i="16" s="1"/>
  <c r="C24" i="16" s="1"/>
  <c r="B22" i="16"/>
  <c r="J21" i="16"/>
  <c r="J24" i="16" s="1"/>
  <c r="D20" i="16"/>
  <c r="D19" i="16"/>
  <c r="D18" i="16"/>
  <c r="D17" i="16"/>
  <c r="D23" i="16" s="1"/>
  <c r="D16" i="16"/>
  <c r="D15" i="16"/>
  <c r="D14" i="16"/>
  <c r="D13" i="16"/>
  <c r="D12" i="16"/>
  <c r="D11" i="16"/>
  <c r="D10" i="16"/>
  <c r="D9" i="16"/>
  <c r="D8" i="16"/>
  <c r="D7" i="16"/>
  <c r="D6" i="16"/>
  <c r="D22" i="16" s="1"/>
  <c r="D21" i="16" s="1"/>
  <c r="D5" i="16"/>
  <c r="D23" i="17" l="1"/>
  <c r="J21" i="17"/>
  <c r="J24" i="17" s="1"/>
  <c r="D22" i="17"/>
  <c r="B21" i="17"/>
  <c r="B24" i="17" s="1"/>
  <c r="H21" i="16"/>
  <c r="H24" i="16" s="1"/>
  <c r="D24" i="16"/>
  <c r="J23" i="15"/>
  <c r="I23" i="15"/>
  <c r="H23" i="15"/>
  <c r="G23" i="15"/>
  <c r="F23" i="15"/>
  <c r="E23" i="15"/>
  <c r="C23" i="15"/>
  <c r="B23" i="15"/>
  <c r="J22" i="15"/>
  <c r="I22" i="15"/>
  <c r="I21" i="15" s="1"/>
  <c r="I24" i="15" s="1"/>
  <c r="H22" i="15"/>
  <c r="G22" i="15"/>
  <c r="G21" i="15" s="1"/>
  <c r="G24" i="15" s="1"/>
  <c r="F22" i="15"/>
  <c r="F21" i="15" s="1"/>
  <c r="F24" i="15" s="1"/>
  <c r="E22" i="15"/>
  <c r="E21" i="15" s="1"/>
  <c r="E24" i="15" s="1"/>
  <c r="C22" i="15"/>
  <c r="C21" i="15" s="1"/>
  <c r="C24" i="15" s="1"/>
  <c r="B22" i="15"/>
  <c r="B21" i="15" s="1"/>
  <c r="B24" i="15" s="1"/>
  <c r="H21" i="15"/>
  <c r="H24" i="15" s="1"/>
  <c r="D23" i="15"/>
  <c r="D22" i="15"/>
  <c r="D21" i="15" s="1"/>
  <c r="D21" i="17" l="1"/>
  <c r="D24" i="17" s="1"/>
  <c r="J21" i="15"/>
  <c r="J24" i="15" s="1"/>
  <c r="D24" i="15"/>
  <c r="D20" i="14" l="1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J24" i="14" l="1"/>
  <c r="B24" i="14"/>
  <c r="J23" i="14"/>
  <c r="I23" i="14"/>
  <c r="H23" i="14"/>
  <c r="G23" i="14"/>
  <c r="F23" i="14"/>
  <c r="E23" i="14"/>
  <c r="D23" i="14"/>
  <c r="C23" i="14"/>
  <c r="C21" i="14" s="1"/>
  <c r="C24" i="14" s="1"/>
  <c r="B23" i="14"/>
  <c r="J22" i="14"/>
  <c r="I22" i="14"/>
  <c r="I21" i="14" s="1"/>
  <c r="I24" i="14" s="1"/>
  <c r="H22" i="14"/>
  <c r="G22" i="14"/>
  <c r="F22" i="14"/>
  <c r="F21" i="14" s="1"/>
  <c r="F24" i="14" s="1"/>
  <c r="E22" i="14"/>
  <c r="E21" i="14" s="1"/>
  <c r="E24" i="14" s="1"/>
  <c r="D22" i="14"/>
  <c r="D21" i="14" s="1"/>
  <c r="D24" i="14" s="1"/>
  <c r="C22" i="14"/>
  <c r="B22" i="14"/>
  <c r="J21" i="14"/>
  <c r="G21" i="14"/>
  <c r="G24" i="14" s="1"/>
  <c r="B21" i="14"/>
  <c r="H21" i="14" l="1"/>
  <c r="H24" i="14" s="1"/>
  <c r="G22" i="13"/>
  <c r="H22" i="13"/>
  <c r="G23" i="13"/>
  <c r="H23" i="13"/>
  <c r="H21" i="13" l="1"/>
  <c r="H24" i="13" s="1"/>
  <c r="G21" i="13"/>
  <c r="G24" i="13" s="1"/>
  <c r="J23" i="13" l="1"/>
  <c r="I23" i="13"/>
  <c r="F23" i="13"/>
  <c r="E23" i="13"/>
  <c r="E21" i="13" s="1"/>
  <c r="E24" i="13" s="1"/>
  <c r="D23" i="13"/>
  <c r="C23" i="13"/>
  <c r="C21" i="13" s="1"/>
  <c r="C24" i="13" s="1"/>
  <c r="B23" i="13"/>
  <c r="J22" i="13"/>
  <c r="J21" i="13" s="1"/>
  <c r="J24" i="13" s="1"/>
  <c r="I22" i="13"/>
  <c r="I21" i="13" s="1"/>
  <c r="I24" i="13" s="1"/>
  <c r="F22" i="13"/>
  <c r="F21" i="13" s="1"/>
  <c r="F24" i="13" s="1"/>
  <c r="E22" i="13"/>
  <c r="D22" i="13"/>
  <c r="D21" i="13" s="1"/>
  <c r="D24" i="13" s="1"/>
  <c r="C22" i="13"/>
  <c r="B22" i="13"/>
  <c r="B21" i="13" l="1"/>
  <c r="B24" i="13" s="1"/>
  <c r="H23" i="12"/>
  <c r="G23" i="12"/>
  <c r="F23" i="12"/>
  <c r="E23" i="12"/>
  <c r="D23" i="12"/>
  <c r="C23" i="12"/>
  <c r="B23" i="12"/>
  <c r="H22" i="12"/>
  <c r="G22" i="12"/>
  <c r="F22" i="12"/>
  <c r="F21" i="12" s="1"/>
  <c r="F24" i="12" s="1"/>
  <c r="E22" i="12"/>
  <c r="E21" i="12" s="1"/>
  <c r="E24" i="12" s="1"/>
  <c r="D22" i="12"/>
  <c r="D21" i="12" s="1"/>
  <c r="D24" i="12" s="1"/>
  <c r="C22" i="12"/>
  <c r="B22" i="12"/>
  <c r="C21" i="12" l="1"/>
  <c r="C24" i="12" s="1"/>
  <c r="G21" i="12"/>
  <c r="G24" i="12" s="1"/>
  <c r="B21" i="12"/>
  <c r="B24" i="12" s="1"/>
  <c r="H21" i="12"/>
  <c r="H24" i="12" s="1"/>
  <c r="H23" i="11"/>
  <c r="G23" i="11"/>
  <c r="F23" i="11"/>
  <c r="E23" i="11"/>
  <c r="D23" i="11"/>
  <c r="C23" i="11"/>
  <c r="B23" i="11"/>
  <c r="H22" i="11"/>
  <c r="G22" i="11"/>
  <c r="G21" i="11" s="1"/>
  <c r="G24" i="11" s="1"/>
  <c r="F22" i="11"/>
  <c r="F21" i="11" s="1"/>
  <c r="F24" i="11" s="1"/>
  <c r="E22" i="11"/>
  <c r="D22" i="11"/>
  <c r="C22" i="11"/>
  <c r="B22" i="11"/>
  <c r="H21" i="11" l="1"/>
  <c r="H24" i="11" s="1"/>
  <c r="B21" i="11"/>
  <c r="B24" i="11" s="1"/>
  <c r="C21" i="11"/>
  <c r="C24" i="11" s="1"/>
  <c r="D21" i="11"/>
  <c r="D24" i="11" s="1"/>
  <c r="E21" i="11"/>
  <c r="E24" i="11" s="1"/>
  <c r="F22" i="2"/>
  <c r="F21" i="2" s="1"/>
  <c r="F24" i="2" s="1"/>
  <c r="F23" i="2"/>
  <c r="H23" i="2" l="1"/>
  <c r="G23" i="2"/>
  <c r="E23" i="2"/>
  <c r="D23" i="2"/>
  <c r="C23" i="2"/>
  <c r="B23" i="2"/>
  <c r="H22" i="2"/>
  <c r="G22" i="2"/>
  <c r="E22" i="2"/>
  <c r="D22" i="2"/>
  <c r="C22" i="2"/>
  <c r="B22" i="2"/>
  <c r="H23" i="1"/>
  <c r="G23" i="1"/>
  <c r="F23" i="1"/>
  <c r="E23" i="1"/>
  <c r="D23" i="1"/>
  <c r="C23" i="1"/>
  <c r="B23" i="1"/>
  <c r="H22" i="1"/>
  <c r="G22" i="1"/>
  <c r="F22" i="1"/>
  <c r="E22" i="1"/>
  <c r="D22" i="1"/>
  <c r="D21" i="1" s="1"/>
  <c r="D24" i="1" s="1"/>
  <c r="C22" i="1"/>
  <c r="C21" i="1" s="1"/>
  <c r="C24" i="1" s="1"/>
  <c r="B22" i="1"/>
  <c r="B21" i="1" s="1"/>
  <c r="B24" i="1" s="1"/>
  <c r="F21" i="1" l="1"/>
  <c r="F24" i="1" s="1"/>
  <c r="H21" i="1"/>
  <c r="H24" i="1" s="1"/>
  <c r="B21" i="2"/>
  <c r="B24" i="2" s="1"/>
  <c r="G21" i="1"/>
  <c r="G24" i="1" s="1"/>
  <c r="E21" i="1"/>
  <c r="E24" i="1" s="1"/>
  <c r="G21" i="2"/>
  <c r="G24" i="2" s="1"/>
  <c r="D21" i="2"/>
  <c r="D24" i="2" s="1"/>
  <c r="H21" i="2"/>
  <c r="H24" i="2" s="1"/>
  <c r="E21" i="2"/>
  <c r="E24" i="2" s="1"/>
  <c r="C21" i="2"/>
  <c r="C24" i="2" s="1"/>
</calcChain>
</file>

<file path=xl/sharedStrings.xml><?xml version="1.0" encoding="utf-8"?>
<sst xmlns="http://schemas.openxmlformats.org/spreadsheetml/2006/main" count="870" uniqueCount="69">
  <si>
    <t>Brändö</t>
  </si>
  <si>
    <t>-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</si>
  <si>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</si>
  <si>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</si>
  <si>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</si>
  <si>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</si>
  <si>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</si>
  <si>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</si>
  <si>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</si>
  <si>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</si>
  <si>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</si>
  <si>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</si>
  <si>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</si>
  <si>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</si>
  <si>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</si>
  <si>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</si>
  <si>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</si>
  <si>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</si>
  <si>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</si>
  <si>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Live</t>
  </si>
  <si>
    <t>Deaths</t>
  </si>
  <si>
    <t>Net</t>
  </si>
  <si>
    <t>Population</t>
  </si>
  <si>
    <t>Marriages</t>
  </si>
  <si>
    <t>Divorces</t>
  </si>
  <si>
    <t>Municipality</t>
  </si>
  <si>
    <t>of births</t>
  </si>
  <si>
    <t>migration</t>
  </si>
  <si>
    <t>growth</t>
  </si>
  <si>
    <t>births</t>
  </si>
  <si>
    <t>Åland excl. Mariehamn</t>
  </si>
  <si>
    <t>-Rural districts</t>
  </si>
  <si>
    <t>-Archipelago</t>
  </si>
  <si>
    <t>Source: Statistics Finland, Population</t>
  </si>
  <si>
    <t>Excess</t>
  </si>
  <si>
    <t>Population changes by municipality 2014</t>
  </si>
  <si>
    <t>Updated 3.6.2015</t>
  </si>
  <si>
    <t>Population changes by municipality 2015</t>
  </si>
  <si>
    <t>Updated 30.5.2016</t>
  </si>
  <si>
    <t>Population changes by municipality 2013</t>
  </si>
  <si>
    <t>Updated 28.5.2014</t>
  </si>
  <si>
    <t>Population changes by municipality 2012</t>
  </si>
  <si>
    <t>Updated 29.5.2013</t>
  </si>
  <si>
    <t>Population changes by municipality 2010</t>
  </si>
  <si>
    <t>Population changes by municipality 2011</t>
  </si>
  <si>
    <t>Population changes by municipality 2009</t>
  </si>
  <si>
    <t>Population changes by municipality 2008</t>
  </si>
  <si>
    <t>Population changes by municipality 2007</t>
  </si>
  <si>
    <t>Population changes by municipality 2006</t>
  </si>
  <si>
    <t>Population changes by municipality 2016</t>
  </si>
  <si>
    <t>Updated 24.5.2017</t>
  </si>
  <si>
    <t>Population changes by municipality 2017</t>
  </si>
  <si>
    <t>Updated 2.11.2018</t>
  </si>
  <si>
    <t>Population changes by municipality 2018</t>
  </si>
  <si>
    <t>Updated 5.8.2019</t>
  </si>
  <si>
    <t>Correc-</t>
  </si>
  <si>
    <t>tion</t>
  </si>
  <si>
    <t xml:space="preserve">Total </t>
  </si>
  <si>
    <t>change</t>
  </si>
  <si>
    <t>Population changes by municipality 2019</t>
  </si>
  <si>
    <t>Updated 15.5.2020</t>
  </si>
  <si>
    <t>Population changes by municipality 2020</t>
  </si>
  <si>
    <t>1) Preliminary figures</t>
  </si>
  <si>
    <t>Updated 1.11.2021</t>
  </si>
  <si>
    <t>Population changes by municipality 2021</t>
  </si>
  <si>
    <t>For information on previous years, please see the following sheets.</t>
  </si>
  <si>
    <t>Updated 28.5.2022</t>
  </si>
  <si>
    <t>Population changes by municipality 2022</t>
  </si>
  <si>
    <t>Updated 28.5.2023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</si>
</sst>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1" applyFont="1" applyAlignment="1" applyProtection="1">
      <alignment horizontal="left"/>
      <protection locked="0"/>
    </xf>
    <xf numFmtId="0" fontId="6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horizontal="right"/>
    </xf>
    <xf numFmtId="0" fontId="4" fillId="0" borderId="2" xfId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3" fontId="3" fillId="0" borderId="0" xfId="3" applyNumberFormat="1" applyFont="1" applyBorder="1" applyAlignment="1">
      <alignment horizontal="right"/>
    </xf>
    <xf numFmtId="3" fontId="4" fillId="0" borderId="0" xfId="1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>
      <alignment horizontal="right"/>
    </xf>
    <xf numFmtId="3" fontId="4" fillId="0" borderId="0" xfId="1" quotePrefix="1" applyNumberFormat="1" applyFont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0" borderId="0" xfId="3" quotePrefix="1" applyNumberFormat="1" applyFont="1" applyBorder="1" applyAlignment="1">
      <alignment horizontal="right"/>
    </xf>
    <xf numFmtId="0" fontId="4" fillId="0" borderId="0" xfId="1" quotePrefix="1" applyFont="1"/>
    <xf numFmtId="3" fontId="4" fillId="0" borderId="0" xfId="1" applyNumberFormat="1" applyFont="1" applyAlignment="1">
      <alignment horizontal="right"/>
    </xf>
    <xf numFmtId="0" fontId="4" fillId="0" borderId="0" xfId="1" quotePrefix="1" applyFont="1" applyAlignment="1" applyProtection="1">
      <alignment horizontal="left"/>
      <protection locked="0"/>
    </xf>
    <xf numFmtId="0" fontId="6" fillId="0" borderId="3" xfId="1" applyFont="1" applyBorder="1" applyAlignment="1" applyProtection="1">
      <alignment horizontal="left"/>
      <protection locked="0"/>
    </xf>
    <xf numFmtId="3" fontId="6" fillId="0" borderId="3" xfId="1" applyNumberFormat="1" applyFont="1" applyBorder="1" applyAlignment="1" applyProtection="1">
      <alignment horizontal="right"/>
      <protection locked="0"/>
    </xf>
    <xf numFmtId="0" fontId="7" fillId="0" borderId="0" xfId="1" applyFont="1"/>
    <xf numFmtId="1" fontId="4" fillId="0" borderId="0" xfId="1" applyNumberFormat="1" applyFont="1" applyProtection="1">
      <protection locked="0"/>
    </xf>
    <xf numFmtId="0" fontId="4" fillId="0" borderId="0" xfId="1" applyFont="1" applyAlignment="1">
      <alignment horizontal="right"/>
    </xf>
    <xf numFmtId="0" fontId="7" fillId="0" borderId="0" xfId="2" applyFont="1"/>
    <xf numFmtId="3" fontId="4" fillId="0" borderId="0" xfId="1" applyNumberFormat="1" applyFont="1"/>
    <xf numFmtId="3" fontId="4" fillId="0" borderId="0" xfId="1" applyNumberFormat="1" applyFont="1" applyProtection="1">
      <protection locked="0"/>
    </xf>
    <xf numFmtId="3" fontId="6" fillId="0" borderId="3" xfId="1" applyNumberFormat="1" applyFont="1" applyBorder="1" applyProtection="1">
      <protection locked="0"/>
    </xf>
    <xf numFmtId="3" fontId="6" fillId="0" borderId="0" xfId="1" applyNumberFormat="1" applyFont="1"/>
    <xf numFmtId="3" fontId="3" fillId="0" borderId="0" xfId="3" applyNumberFormat="1" applyFont="1" applyFill="1" applyBorder="1" applyAlignment="1">
      <alignment horizontal="right"/>
    </xf>
    <xf numFmtId="3" fontId="3" fillId="0" borderId="0" xfId="3" quotePrefix="1" applyNumberFormat="1" applyFont="1" applyFill="1" applyBorder="1" applyAlignment="1">
      <alignment horizontal="right"/>
    </xf>
    <xf numFmtId="0" fontId="8" fillId="2" borderId="0" xfId="0" applyFont="1" applyFill="1"/>
    <xf numFmtId="0" fontId="4" fillId="2" borderId="0" xfId="1" applyFont="1" applyFill="1"/>
    <xf numFmtId="3" fontId="3" fillId="0" borderId="0" xfId="0" quotePrefix="1" applyNumberFormat="1" applyFont="1" applyFill="1" applyAlignment="1">
      <alignment horizontal="right"/>
    </xf>
    <xf numFmtId="3" fontId="4" fillId="0" borderId="0" xfId="1" applyNumberFormat="1" applyFont="1" applyFill="1" applyAlignment="1" applyProtection="1">
      <alignment horizontal="right"/>
      <protection locked="0"/>
    </xf>
    <xf numFmtId="3" fontId="4" fillId="0" borderId="0" xfId="1" quotePrefix="1" applyNumberFormat="1" applyFont="1" applyFill="1" applyAlignment="1" applyProtection="1">
      <alignment horizontal="right"/>
      <protection locked="0"/>
    </xf>
    <xf numFmtId="3" fontId="3" fillId="0" borderId="0" xfId="0" applyNumberFormat="1" applyFont="1" applyFill="1" applyAlignment="1">
      <alignment horizontal="right"/>
    </xf>
  </cellXfs>
  <cellStyles count="4">
    <cellStyle name="Normal" xfId="0" builtinId="0"/>
    <cellStyle name="Normal_3A" xfId="1" xr:uid="{00000000-0005-0000-0000-000001000000}"/>
    <cellStyle name="Normal_3E" xfId="2" xr:uid="{00000000-0005-0000-0000-000002000000}"/>
    <cellStyle name="Tusenta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BC14-A841-4C4E-9374-2C5BA476F4CD}">
  <dimension ref="A1:N735"/>
  <sheetViews>
    <sheetView showGridLines="0" tabSelected="1" workbookViewId="0">
      <selection activeCell="L38" sqref="L38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  <c r="E1" s="32" t="s">
        <v>65</v>
      </c>
      <c r="F1" s="33"/>
      <c r="G1" s="33"/>
      <c r="H1" s="33"/>
      <c r="I1" s="33"/>
      <c r="J1" s="33"/>
    </row>
    <row r="2" spans="1:14" s="4" customFormat="1" ht="28.5" customHeight="1" thickBot="1" x14ac:dyDescent="0.25">
      <c r="A2" s="3" t="s">
        <v>67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9</v>
      </c>
      <c r="D5" s="12">
        <f>IF(SUM(B5)-SUM(C5)=0,"-",(SUM(B5)-SUM(C5)))</f>
        <v>-8</v>
      </c>
      <c r="E5" s="34">
        <v>9</v>
      </c>
      <c r="F5" s="35">
        <v>1</v>
      </c>
      <c r="G5" s="35" t="s">
        <v>1</v>
      </c>
      <c r="H5" s="35">
        <v>1</v>
      </c>
      <c r="I5" s="36">
        <v>1</v>
      </c>
      <c r="J5" s="36">
        <v>1</v>
      </c>
      <c r="K5" s="29"/>
    </row>
    <row r="6" spans="1:14" ht="12" customHeight="1" x14ac:dyDescent="0.2">
      <c r="A6" s="10" t="s">
        <v>2</v>
      </c>
      <c r="B6" s="30">
        <v>3</v>
      </c>
      <c r="C6" s="30">
        <v>13</v>
      </c>
      <c r="D6" s="12">
        <f t="shared" ref="D6:D20" si="0">IF(SUM(B6)-SUM(C6)=0,"-",(SUM(B6)-SUM(C6)))</f>
        <v>-10</v>
      </c>
      <c r="E6" s="37">
        <v>18</v>
      </c>
      <c r="F6" s="35">
        <v>8</v>
      </c>
      <c r="G6" s="35">
        <v>-2</v>
      </c>
      <c r="H6" s="35">
        <v>6</v>
      </c>
      <c r="I6" s="35">
        <v>3</v>
      </c>
      <c r="J6" s="36" t="s">
        <v>1</v>
      </c>
      <c r="K6" s="29"/>
    </row>
    <row r="7" spans="1:14" ht="12" customHeight="1" x14ac:dyDescent="0.2">
      <c r="A7" s="10" t="s">
        <v>3</v>
      </c>
      <c r="B7" s="30">
        <v>19</v>
      </c>
      <c r="C7" s="30">
        <v>26</v>
      </c>
      <c r="D7" s="12">
        <f t="shared" si="0"/>
        <v>-7</v>
      </c>
      <c r="E7" s="13">
        <v>-32</v>
      </c>
      <c r="F7" s="12">
        <v>-39</v>
      </c>
      <c r="G7" s="12">
        <v>-11</v>
      </c>
      <c r="H7" s="12">
        <v>-50</v>
      </c>
      <c r="I7" s="12">
        <v>8</v>
      </c>
      <c r="J7" s="12">
        <v>2</v>
      </c>
      <c r="K7" s="29"/>
    </row>
    <row r="8" spans="1:14" ht="12" customHeight="1" x14ac:dyDescent="0.2">
      <c r="A8" s="10" t="s">
        <v>4</v>
      </c>
      <c r="B8" s="30">
        <v>2</v>
      </c>
      <c r="C8" s="30">
        <v>9</v>
      </c>
      <c r="D8" s="12">
        <f t="shared" si="0"/>
        <v>-7</v>
      </c>
      <c r="E8" s="13">
        <v>10</v>
      </c>
      <c r="F8" s="12">
        <v>3</v>
      </c>
      <c r="G8" s="12" t="s">
        <v>1</v>
      </c>
      <c r="H8" s="12">
        <v>3</v>
      </c>
      <c r="I8" s="14">
        <v>2</v>
      </c>
      <c r="J8" s="14" t="s">
        <v>1</v>
      </c>
      <c r="K8" s="29"/>
    </row>
    <row r="9" spans="1:14" ht="12" customHeight="1" x14ac:dyDescent="0.2">
      <c r="A9" s="10" t="s">
        <v>5</v>
      </c>
      <c r="B9" s="31">
        <v>6</v>
      </c>
      <c r="C9" s="30">
        <v>6</v>
      </c>
      <c r="D9" s="12" t="str">
        <f t="shared" si="0"/>
        <v>-</v>
      </c>
      <c r="E9" s="13">
        <v>2</v>
      </c>
      <c r="F9" s="12">
        <v>2</v>
      </c>
      <c r="G9" s="12" t="s">
        <v>1</v>
      </c>
      <c r="H9" s="12">
        <v>2</v>
      </c>
      <c r="I9" s="12">
        <v>2</v>
      </c>
      <c r="J9" s="12" t="s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10</v>
      </c>
      <c r="D10" s="12">
        <f t="shared" si="0"/>
        <v>4</v>
      </c>
      <c r="E10" s="13">
        <v>8</v>
      </c>
      <c r="F10" s="12">
        <v>12</v>
      </c>
      <c r="G10" s="12">
        <v>-3</v>
      </c>
      <c r="H10" s="12">
        <v>9</v>
      </c>
      <c r="I10" s="14">
        <v>5</v>
      </c>
      <c r="J10" s="14">
        <v>2</v>
      </c>
      <c r="K10" s="29"/>
    </row>
    <row r="11" spans="1:14" ht="12" customHeight="1" x14ac:dyDescent="0.2">
      <c r="A11" s="10" t="s">
        <v>7</v>
      </c>
      <c r="B11" s="30">
        <v>63</v>
      </c>
      <c r="C11" s="30">
        <v>29</v>
      </c>
      <c r="D11" s="12">
        <f t="shared" si="0"/>
        <v>34</v>
      </c>
      <c r="E11" s="15">
        <v>69</v>
      </c>
      <c r="F11" s="12">
        <v>103</v>
      </c>
      <c r="G11" s="12">
        <v>-5</v>
      </c>
      <c r="H11" s="12">
        <v>98</v>
      </c>
      <c r="I11" s="14">
        <v>24</v>
      </c>
      <c r="J11" s="14">
        <v>7</v>
      </c>
      <c r="K11" s="29"/>
    </row>
    <row r="12" spans="1:14" ht="12" customHeight="1" x14ac:dyDescent="0.2">
      <c r="A12" s="10" t="s">
        <v>8</v>
      </c>
      <c r="B12" s="31">
        <v>1</v>
      </c>
      <c r="C12" s="30">
        <v>3</v>
      </c>
      <c r="D12" s="12">
        <f t="shared" si="0"/>
        <v>-2</v>
      </c>
      <c r="E12" s="13">
        <v>-5</v>
      </c>
      <c r="F12" s="12">
        <v>-7</v>
      </c>
      <c r="G12" s="12" t="s">
        <v>1</v>
      </c>
      <c r="H12" s="12">
        <v>-7</v>
      </c>
      <c r="I12" s="12">
        <v>1</v>
      </c>
      <c r="J12" s="14">
        <v>2</v>
      </c>
      <c r="K12" s="29"/>
    </row>
    <row r="13" spans="1:14" ht="12" customHeight="1" x14ac:dyDescent="0.2">
      <c r="A13" s="10" t="s">
        <v>9</v>
      </c>
      <c r="B13" s="31">
        <v>1</v>
      </c>
      <c r="C13" s="30">
        <v>2</v>
      </c>
      <c r="D13" s="12">
        <f t="shared" si="0"/>
        <v>-1</v>
      </c>
      <c r="E13" s="13" t="s">
        <v>1</v>
      </c>
      <c r="F13" s="12">
        <v>-1</v>
      </c>
      <c r="G13" s="12" t="s">
        <v>1</v>
      </c>
      <c r="H13" s="12">
        <v>-1</v>
      </c>
      <c r="I13" s="14" t="s">
        <v>1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17</v>
      </c>
      <c r="C14" s="30">
        <v>15</v>
      </c>
      <c r="D14" s="12">
        <f t="shared" si="0"/>
        <v>2</v>
      </c>
      <c r="E14" s="15">
        <v>-2</v>
      </c>
      <c r="F14" s="12" t="s">
        <v>1</v>
      </c>
      <c r="G14" s="12">
        <v>-4</v>
      </c>
      <c r="H14" s="12">
        <v>-4</v>
      </c>
      <c r="I14" s="14">
        <v>8</v>
      </c>
      <c r="J14" s="14">
        <v>2</v>
      </c>
      <c r="K14" s="29"/>
    </row>
    <row r="15" spans="1:14" ht="17.25" customHeight="1" x14ac:dyDescent="0.2">
      <c r="A15" s="10" t="s">
        <v>11</v>
      </c>
      <c r="B15" s="30">
        <v>1</v>
      </c>
      <c r="C15" s="31">
        <v>6</v>
      </c>
      <c r="D15" s="12">
        <f t="shared" si="0"/>
        <v>-5</v>
      </c>
      <c r="E15" s="15">
        <v>-10</v>
      </c>
      <c r="F15" s="12">
        <v>-15</v>
      </c>
      <c r="G15" s="12">
        <v>-1</v>
      </c>
      <c r="H15" s="12">
        <v>-16</v>
      </c>
      <c r="I15" s="14" t="s">
        <v>1</v>
      </c>
      <c r="J15" s="14">
        <v>1</v>
      </c>
      <c r="K15" s="29"/>
    </row>
    <row r="16" spans="1:14" ht="12" customHeight="1" x14ac:dyDescent="0.2">
      <c r="A16" s="10" t="s">
        <v>12</v>
      </c>
      <c r="B16" s="30">
        <v>9</v>
      </c>
      <c r="C16" s="30">
        <v>25</v>
      </c>
      <c r="D16" s="12">
        <f t="shared" si="0"/>
        <v>-16</v>
      </c>
      <c r="E16" s="13">
        <v>-1</v>
      </c>
      <c r="F16" s="12">
        <v>-17</v>
      </c>
      <c r="G16" s="12" t="s">
        <v>1</v>
      </c>
      <c r="H16" s="12">
        <v>-17</v>
      </c>
      <c r="I16" s="14">
        <v>4</v>
      </c>
      <c r="J16" s="12">
        <v>1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7</v>
      </c>
      <c r="F17" s="12">
        <v>6</v>
      </c>
      <c r="G17" s="12" t="s">
        <v>1</v>
      </c>
      <c r="H17" s="12">
        <v>6</v>
      </c>
      <c r="I17" s="14" t="s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13</v>
      </c>
      <c r="D18" s="12">
        <f t="shared" si="0"/>
        <v>-4</v>
      </c>
      <c r="E18" s="13">
        <v>-13</v>
      </c>
      <c r="F18" s="12">
        <v>-17</v>
      </c>
      <c r="G18" s="12">
        <v>-1</v>
      </c>
      <c r="H18" s="12">
        <v>-18</v>
      </c>
      <c r="I18" s="14">
        <v>5</v>
      </c>
      <c r="J18" s="12" t="s">
        <v>1</v>
      </c>
      <c r="K18" s="29"/>
    </row>
    <row r="19" spans="1:11" ht="12" customHeight="1" x14ac:dyDescent="0.2">
      <c r="A19" s="10" t="s">
        <v>15</v>
      </c>
      <c r="B19" s="30">
        <v>8</v>
      </c>
      <c r="C19" s="30">
        <v>12</v>
      </c>
      <c r="D19" s="12">
        <f t="shared" si="0"/>
        <v>-4</v>
      </c>
      <c r="E19" s="13">
        <v>-9</v>
      </c>
      <c r="F19" s="12">
        <v>-13</v>
      </c>
      <c r="G19" s="12">
        <v>1</v>
      </c>
      <c r="H19" s="12">
        <v>-12</v>
      </c>
      <c r="I19" s="14">
        <v>5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90</v>
      </c>
      <c r="C20" s="30">
        <v>121</v>
      </c>
      <c r="D20" s="12">
        <f t="shared" si="0"/>
        <v>-31</v>
      </c>
      <c r="E20" s="12">
        <v>59</v>
      </c>
      <c r="F20" s="12">
        <v>28</v>
      </c>
      <c r="G20" s="12">
        <v>-13</v>
      </c>
      <c r="H20" s="12">
        <v>15</v>
      </c>
      <c r="I20" s="12">
        <v>32</v>
      </c>
      <c r="J20" s="12">
        <v>17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155</v>
      </c>
      <c r="C21" s="12">
        <f t="shared" ref="C21:J21" si="1">IF(SUM(C22:C23)=0,"-",SUM(C22:C23))</f>
        <v>180</v>
      </c>
      <c r="D21" s="12">
        <f t="shared" si="1"/>
        <v>-25</v>
      </c>
      <c r="E21" s="12">
        <f t="shared" si="1"/>
        <v>51</v>
      </c>
      <c r="F21" s="12">
        <f t="shared" si="1"/>
        <v>26</v>
      </c>
      <c r="G21" s="12">
        <f t="shared" si="1"/>
        <v>-26</v>
      </c>
      <c r="H21" s="12" t="str">
        <f t="shared" si="1"/>
        <v>-</v>
      </c>
      <c r="I21" s="12">
        <f t="shared" si="1"/>
        <v>68</v>
      </c>
      <c r="J21" s="12">
        <f t="shared" si="1"/>
        <v>19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141</v>
      </c>
      <c r="C22" s="18">
        <f t="shared" ref="C22:J22" si="2">IF(SUM(C6,C7,C9,C10,C11,C14,C15,C16,C18)=0,"-",SUM(C6,C7,C9,C10,C11,C14,C15,C16,C18))</f>
        <v>143</v>
      </c>
      <c r="D22" s="18">
        <f t="shared" si="2"/>
        <v>-2</v>
      </c>
      <c r="E22" s="18">
        <f t="shared" si="2"/>
        <v>39</v>
      </c>
      <c r="F22" s="18">
        <f t="shared" si="2"/>
        <v>37</v>
      </c>
      <c r="G22" s="18">
        <f t="shared" si="2"/>
        <v>-27</v>
      </c>
      <c r="H22" s="18">
        <f t="shared" si="2"/>
        <v>10</v>
      </c>
      <c r="I22" s="18">
        <f t="shared" si="2"/>
        <v>59</v>
      </c>
      <c r="J22" s="18">
        <f t="shared" si="2"/>
        <v>15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14</v>
      </c>
      <c r="C23" s="12">
        <f t="shared" ref="C23:J23" si="3">IF((SUM(C5,C8,C12,C13,C17,C19)=0),"-",SUM(C5,C8,C12,C13,C17,C19))</f>
        <v>37</v>
      </c>
      <c r="D23" s="12">
        <f t="shared" si="3"/>
        <v>-23</v>
      </c>
      <c r="E23" s="12">
        <f t="shared" si="3"/>
        <v>12</v>
      </c>
      <c r="F23" s="12">
        <f t="shared" si="3"/>
        <v>-11</v>
      </c>
      <c r="G23" s="12">
        <f t="shared" si="3"/>
        <v>1</v>
      </c>
      <c r="H23" s="12">
        <f t="shared" si="3"/>
        <v>-10</v>
      </c>
      <c r="I23" s="12">
        <f t="shared" si="3"/>
        <v>9</v>
      </c>
      <c r="J23" s="12">
        <f t="shared" si="3"/>
        <v>4</v>
      </c>
      <c r="K23" s="29"/>
    </row>
    <row r="24" spans="1:11" ht="17.25" customHeight="1" thickBot="1" x14ac:dyDescent="0.25">
      <c r="A24" s="20" t="s">
        <v>17</v>
      </c>
      <c r="B24" s="21">
        <f>SUM(B20:B21)</f>
        <v>245</v>
      </c>
      <c r="C24" s="21">
        <f t="shared" ref="C24:J24" si="4">SUM(C20:C21)</f>
        <v>301</v>
      </c>
      <c r="D24" s="21">
        <f t="shared" si="4"/>
        <v>-56</v>
      </c>
      <c r="E24" s="21">
        <f t="shared" si="4"/>
        <v>110</v>
      </c>
      <c r="F24" s="21">
        <f t="shared" si="4"/>
        <v>54</v>
      </c>
      <c r="G24" s="21">
        <f t="shared" si="4"/>
        <v>-39</v>
      </c>
      <c r="H24" s="21">
        <f t="shared" si="4"/>
        <v>15</v>
      </c>
      <c r="I24" s="21">
        <f t="shared" si="4"/>
        <v>100</v>
      </c>
      <c r="J24" s="21">
        <f t="shared" si="4"/>
        <v>36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68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C21:J24 B21:B24 D5:D6 D7:D2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39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4</v>
      </c>
      <c r="D5" s="12">
        <v>-2</v>
      </c>
      <c r="E5" s="13">
        <v>1</v>
      </c>
      <c r="F5" s="12">
        <v>-1</v>
      </c>
      <c r="G5" s="14">
        <v>2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-6</v>
      </c>
      <c r="F6" s="12">
        <v>-14</v>
      </c>
      <c r="G6" s="12" t="s">
        <v>1</v>
      </c>
      <c r="H6" s="14">
        <v>1</v>
      </c>
    </row>
    <row r="7" spans="1:8" ht="12" customHeight="1" x14ac:dyDescent="0.2">
      <c r="A7" s="10" t="s">
        <v>3</v>
      </c>
      <c r="B7" s="11">
        <v>27</v>
      </c>
      <c r="C7" s="11">
        <v>35</v>
      </c>
      <c r="D7" s="12">
        <v>-8</v>
      </c>
      <c r="E7" s="13">
        <v>-3</v>
      </c>
      <c r="F7" s="12">
        <v>-11</v>
      </c>
      <c r="G7" s="12">
        <v>7</v>
      </c>
      <c r="H7" s="12">
        <v>5</v>
      </c>
    </row>
    <row r="8" spans="1:8" ht="12" customHeight="1" x14ac:dyDescent="0.2">
      <c r="A8" s="10" t="s">
        <v>4</v>
      </c>
      <c r="B8" s="11">
        <v>5</v>
      </c>
      <c r="C8" s="11">
        <v>9</v>
      </c>
      <c r="D8" s="12">
        <v>-4</v>
      </c>
      <c r="E8" s="13">
        <v>-4</v>
      </c>
      <c r="F8" s="12">
        <v>-8</v>
      </c>
      <c r="G8" s="14">
        <v>3</v>
      </c>
      <c r="H8" s="12" t="s">
        <v>1</v>
      </c>
    </row>
    <row r="9" spans="1:8" ht="12" customHeight="1" x14ac:dyDescent="0.2">
      <c r="A9" s="10" t="s">
        <v>5</v>
      </c>
      <c r="B9" s="16">
        <v>4</v>
      </c>
      <c r="C9" s="11">
        <v>4</v>
      </c>
      <c r="D9" s="12" t="s">
        <v>1</v>
      </c>
      <c r="E9" s="13">
        <v>5</v>
      </c>
      <c r="F9" s="12">
        <v>5</v>
      </c>
      <c r="G9" s="12">
        <v>3</v>
      </c>
      <c r="H9" s="12">
        <v>1</v>
      </c>
    </row>
    <row r="10" spans="1:8" ht="17.25" customHeight="1" x14ac:dyDescent="0.2">
      <c r="A10" s="10" t="s">
        <v>6</v>
      </c>
      <c r="B10" s="11">
        <v>16</v>
      </c>
      <c r="C10" s="11">
        <v>12</v>
      </c>
      <c r="D10" s="12">
        <v>4</v>
      </c>
      <c r="E10" s="13">
        <v>14</v>
      </c>
      <c r="F10" s="12">
        <v>18</v>
      </c>
      <c r="G10" s="14">
        <v>11</v>
      </c>
      <c r="H10" s="14">
        <v>3</v>
      </c>
    </row>
    <row r="11" spans="1:8" ht="12" customHeight="1" x14ac:dyDescent="0.2">
      <c r="A11" s="10" t="s">
        <v>7</v>
      </c>
      <c r="B11" s="11">
        <v>56</v>
      </c>
      <c r="C11" s="11">
        <v>21</v>
      </c>
      <c r="D11" s="12">
        <v>35</v>
      </c>
      <c r="E11" s="15">
        <v>34</v>
      </c>
      <c r="F11" s="12">
        <v>69</v>
      </c>
      <c r="G11" s="14">
        <v>26</v>
      </c>
      <c r="H11" s="14">
        <v>3</v>
      </c>
    </row>
    <row r="12" spans="1:8" ht="12" customHeight="1" x14ac:dyDescent="0.2">
      <c r="A12" s="10" t="s">
        <v>8</v>
      </c>
      <c r="B12" s="16" t="s">
        <v>1</v>
      </c>
      <c r="C12" s="11">
        <v>3</v>
      </c>
      <c r="D12" s="12">
        <v>-3</v>
      </c>
      <c r="E12" s="13">
        <v>-5</v>
      </c>
      <c r="F12" s="12">
        <v>-8</v>
      </c>
      <c r="G12" s="12" t="s">
        <v>1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1</v>
      </c>
      <c r="D13" s="12" t="s">
        <v>1</v>
      </c>
      <c r="E13" s="13">
        <v>6</v>
      </c>
      <c r="F13" s="12">
        <v>6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27</v>
      </c>
      <c r="C14" s="11">
        <v>4</v>
      </c>
      <c r="D14" s="12">
        <v>23</v>
      </c>
      <c r="E14" s="15">
        <v>20</v>
      </c>
      <c r="F14" s="12">
        <v>43</v>
      </c>
      <c r="G14" s="14">
        <v>3</v>
      </c>
      <c r="H14" s="14">
        <v>2</v>
      </c>
    </row>
    <row r="15" spans="1:8" ht="17.25" customHeight="1" x14ac:dyDescent="0.2">
      <c r="A15" s="10" t="s">
        <v>11</v>
      </c>
      <c r="B15" s="11">
        <v>6</v>
      </c>
      <c r="C15" s="16">
        <v>1</v>
      </c>
      <c r="D15" s="12">
        <v>5</v>
      </c>
      <c r="E15" s="15">
        <v>16</v>
      </c>
      <c r="F15" s="12">
        <v>21</v>
      </c>
      <c r="G15" s="14">
        <v>4</v>
      </c>
      <c r="H15" s="12">
        <v>1</v>
      </c>
    </row>
    <row r="16" spans="1:8" ht="12" customHeight="1" x14ac:dyDescent="0.2">
      <c r="A16" s="10" t="s">
        <v>12</v>
      </c>
      <c r="B16" s="11">
        <v>20</v>
      </c>
      <c r="C16" s="11">
        <v>24</v>
      </c>
      <c r="D16" s="12">
        <v>-4</v>
      </c>
      <c r="E16" s="15">
        <v>-4</v>
      </c>
      <c r="F16" s="12">
        <v>-8</v>
      </c>
      <c r="G16" s="14">
        <v>7</v>
      </c>
      <c r="H16" s="12">
        <v>5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 t="s">
        <v>1</v>
      </c>
      <c r="F17" s="12">
        <v>-1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8</v>
      </c>
      <c r="C18" s="11">
        <v>12</v>
      </c>
      <c r="D18" s="12">
        <v>-4</v>
      </c>
      <c r="E18" s="13">
        <v>-2</v>
      </c>
      <c r="F18" s="12">
        <v>-6</v>
      </c>
      <c r="G18" s="14">
        <v>5</v>
      </c>
      <c r="H18" s="12">
        <v>3</v>
      </c>
    </row>
    <row r="19" spans="1:8" ht="12" customHeight="1" x14ac:dyDescent="0.2">
      <c r="A19" s="10" t="s">
        <v>15</v>
      </c>
      <c r="B19" s="11">
        <v>6</v>
      </c>
      <c r="C19" s="11">
        <v>10</v>
      </c>
      <c r="D19" s="12">
        <v>-4</v>
      </c>
      <c r="E19" s="13">
        <v>15</v>
      </c>
      <c r="F19" s="12">
        <v>11</v>
      </c>
      <c r="G19" s="14">
        <v>1</v>
      </c>
      <c r="H19" s="12">
        <v>1</v>
      </c>
    </row>
    <row r="20" spans="1:8" ht="17.25" customHeight="1" x14ac:dyDescent="0.2">
      <c r="A20" s="10" t="s">
        <v>16</v>
      </c>
      <c r="B20" s="11">
        <v>104</v>
      </c>
      <c r="C20" s="11">
        <v>115</v>
      </c>
      <c r="D20" s="12">
        <v>-11</v>
      </c>
      <c r="E20" s="12">
        <v>60</v>
      </c>
      <c r="F20" s="12">
        <v>49</v>
      </c>
      <c r="G20" s="12">
        <v>46</v>
      </c>
      <c r="H20" s="12">
        <v>29</v>
      </c>
    </row>
    <row r="21" spans="1:8" ht="17.25" customHeight="1" x14ac:dyDescent="0.2">
      <c r="A21" s="10" t="s">
        <v>30</v>
      </c>
      <c r="B21" s="12">
        <v>183</v>
      </c>
      <c r="C21" s="12">
        <v>154</v>
      </c>
      <c r="D21" s="12">
        <v>29</v>
      </c>
      <c r="E21" s="12">
        <v>87</v>
      </c>
      <c r="F21" s="12">
        <v>116</v>
      </c>
      <c r="G21" s="12">
        <v>72</v>
      </c>
      <c r="H21" s="12">
        <v>25</v>
      </c>
    </row>
    <row r="22" spans="1:8" ht="12" customHeight="1" x14ac:dyDescent="0.2">
      <c r="A22" s="17" t="s">
        <v>31</v>
      </c>
      <c r="B22" s="18">
        <v>169</v>
      </c>
      <c r="C22" s="18">
        <v>126</v>
      </c>
      <c r="D22" s="12">
        <v>43</v>
      </c>
      <c r="E22" s="18">
        <v>74</v>
      </c>
      <c r="F22" s="18">
        <v>117</v>
      </c>
      <c r="G22" s="18">
        <v>66</v>
      </c>
      <c r="H22" s="18">
        <v>24</v>
      </c>
    </row>
    <row r="23" spans="1:8" ht="12" customHeight="1" x14ac:dyDescent="0.2">
      <c r="A23" s="19" t="s">
        <v>32</v>
      </c>
      <c r="B23" s="12">
        <v>14</v>
      </c>
      <c r="C23" s="12">
        <v>28</v>
      </c>
      <c r="D23" s="12">
        <v>-14</v>
      </c>
      <c r="E23" s="12">
        <v>13</v>
      </c>
      <c r="F23" s="12">
        <v>-1</v>
      </c>
      <c r="G23" s="12">
        <v>6</v>
      </c>
      <c r="H23" s="12">
        <v>1</v>
      </c>
    </row>
    <row r="24" spans="1:8" ht="17.25" customHeight="1" thickBot="1" x14ac:dyDescent="0.25">
      <c r="A24" s="20" t="s">
        <v>17</v>
      </c>
      <c r="B24" s="21">
        <v>287</v>
      </c>
      <c r="C24" s="21">
        <v>269</v>
      </c>
      <c r="D24" s="21">
        <v>18</v>
      </c>
      <c r="E24" s="21">
        <v>147</v>
      </c>
      <c r="F24" s="21">
        <v>165</v>
      </c>
      <c r="G24" s="21">
        <v>118</v>
      </c>
      <c r="H24" s="21">
        <v>54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40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35"/>
  <sheetViews>
    <sheetView showGridLines="0" workbookViewId="0">
      <selection activeCell="F6" sqref="F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8.42578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41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3</v>
      </c>
      <c r="F5" s="12">
        <v>-3</v>
      </c>
      <c r="G5" s="14">
        <v>3</v>
      </c>
      <c r="H5" s="12">
        <v>1</v>
      </c>
    </row>
    <row r="6" spans="1:8" ht="12" customHeight="1" x14ac:dyDescent="0.2">
      <c r="A6" s="10" t="s">
        <v>2</v>
      </c>
      <c r="B6" s="11">
        <v>14</v>
      </c>
      <c r="C6" s="11">
        <v>18</v>
      </c>
      <c r="D6" s="12">
        <v>-4</v>
      </c>
      <c r="E6" s="15">
        <v>-14</v>
      </c>
      <c r="F6" s="12">
        <v>-18</v>
      </c>
      <c r="G6" s="12">
        <v>5</v>
      </c>
      <c r="H6" s="14">
        <v>5</v>
      </c>
    </row>
    <row r="7" spans="1:8" ht="12" customHeight="1" x14ac:dyDescent="0.2">
      <c r="A7" s="10" t="s">
        <v>3</v>
      </c>
      <c r="B7" s="11">
        <v>33</v>
      </c>
      <c r="C7" s="11">
        <v>26</v>
      </c>
      <c r="D7" s="12">
        <v>7</v>
      </c>
      <c r="E7" s="13">
        <v>-3</v>
      </c>
      <c r="F7" s="12">
        <v>4</v>
      </c>
      <c r="G7" s="12">
        <v>14</v>
      </c>
      <c r="H7" s="12">
        <v>6</v>
      </c>
    </row>
    <row r="8" spans="1:8" ht="12" customHeight="1" x14ac:dyDescent="0.2">
      <c r="A8" s="10" t="s">
        <v>4</v>
      </c>
      <c r="B8" s="11">
        <v>2</v>
      </c>
      <c r="C8" s="11">
        <v>11</v>
      </c>
      <c r="D8" s="12">
        <v>-9</v>
      </c>
      <c r="E8" s="13">
        <v>10</v>
      </c>
      <c r="F8" s="12">
        <v>1</v>
      </c>
      <c r="G8" s="14" t="s">
        <v>1</v>
      </c>
      <c r="H8" s="12" t="s">
        <v>1</v>
      </c>
    </row>
    <row r="9" spans="1:8" ht="12" customHeight="1" x14ac:dyDescent="0.2">
      <c r="A9" s="10" t="s">
        <v>5</v>
      </c>
      <c r="B9" s="16">
        <v>5</v>
      </c>
      <c r="C9" s="11">
        <v>8</v>
      </c>
      <c r="D9" s="12">
        <v>-3</v>
      </c>
      <c r="E9" s="13">
        <v>6</v>
      </c>
      <c r="F9" s="12">
        <v>3</v>
      </c>
      <c r="G9" s="12">
        <v>2</v>
      </c>
      <c r="H9" s="12" t="s">
        <v>1</v>
      </c>
    </row>
    <row r="10" spans="1:8" ht="17.25" customHeight="1" x14ac:dyDescent="0.2">
      <c r="A10" s="10" t="s">
        <v>6</v>
      </c>
      <c r="B10" s="11">
        <v>18</v>
      </c>
      <c r="C10" s="11">
        <v>10</v>
      </c>
      <c r="D10" s="12">
        <v>8</v>
      </c>
      <c r="E10" s="13">
        <v>-15</v>
      </c>
      <c r="F10" s="12">
        <v>-7</v>
      </c>
      <c r="G10" s="14">
        <v>8</v>
      </c>
      <c r="H10" s="14">
        <v>2</v>
      </c>
    </row>
    <row r="11" spans="1:8" ht="12" customHeight="1" x14ac:dyDescent="0.2">
      <c r="A11" s="10" t="s">
        <v>7</v>
      </c>
      <c r="B11" s="11">
        <v>67</v>
      </c>
      <c r="C11" s="11">
        <v>32</v>
      </c>
      <c r="D11" s="12">
        <v>35</v>
      </c>
      <c r="E11" s="15">
        <v>69</v>
      </c>
      <c r="F11" s="12">
        <v>104</v>
      </c>
      <c r="G11" s="14">
        <v>23</v>
      </c>
      <c r="H11" s="14">
        <v>6</v>
      </c>
    </row>
    <row r="12" spans="1:8" ht="12" customHeight="1" x14ac:dyDescent="0.2">
      <c r="A12" s="10" t="s">
        <v>8</v>
      </c>
      <c r="B12" s="16">
        <v>1</v>
      </c>
      <c r="C12" s="11">
        <v>7</v>
      </c>
      <c r="D12" s="12">
        <v>-6</v>
      </c>
      <c r="E12" s="13">
        <v>-19</v>
      </c>
      <c r="F12" s="12">
        <v>-25</v>
      </c>
      <c r="G12" s="12">
        <v>3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5</v>
      </c>
      <c r="D13" s="12">
        <v>-4</v>
      </c>
      <c r="E13" s="13" t="s">
        <v>1</v>
      </c>
      <c r="F13" s="12">
        <v>-4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20</v>
      </c>
      <c r="C14" s="11">
        <v>18</v>
      </c>
      <c r="D14" s="12">
        <v>2</v>
      </c>
      <c r="E14" s="15">
        <v>21</v>
      </c>
      <c r="F14" s="12">
        <v>23</v>
      </c>
      <c r="G14" s="14">
        <v>9</v>
      </c>
      <c r="H14" s="14">
        <v>4</v>
      </c>
    </row>
    <row r="15" spans="1:8" ht="17.25" customHeight="1" x14ac:dyDescent="0.2">
      <c r="A15" s="10" t="s">
        <v>11</v>
      </c>
      <c r="B15" s="11">
        <v>2</v>
      </c>
      <c r="C15" s="16">
        <v>2</v>
      </c>
      <c r="D15" s="12" t="s">
        <v>1</v>
      </c>
      <c r="E15" s="15">
        <v>-4</v>
      </c>
      <c r="F15" s="12">
        <v>-4</v>
      </c>
      <c r="G15" s="14">
        <v>2</v>
      </c>
      <c r="H15" s="12">
        <v>2</v>
      </c>
    </row>
    <row r="16" spans="1:8" ht="12" customHeight="1" x14ac:dyDescent="0.2">
      <c r="A16" s="10" t="s">
        <v>12</v>
      </c>
      <c r="B16" s="11">
        <v>22</v>
      </c>
      <c r="C16" s="11">
        <v>27</v>
      </c>
      <c r="D16" s="12">
        <v>-5</v>
      </c>
      <c r="E16" s="15">
        <v>18</v>
      </c>
      <c r="F16" s="12">
        <v>13</v>
      </c>
      <c r="G16" s="14">
        <v>7</v>
      </c>
      <c r="H16" s="14">
        <v>2</v>
      </c>
    </row>
    <row r="17" spans="1:8" ht="12" customHeight="1" x14ac:dyDescent="0.2">
      <c r="A17" s="10" t="s">
        <v>13</v>
      </c>
      <c r="B17" s="16" t="s">
        <v>1</v>
      </c>
      <c r="C17" s="16">
        <v>2</v>
      </c>
      <c r="D17" s="12">
        <v>-2</v>
      </c>
      <c r="E17" s="13">
        <v>-1</v>
      </c>
      <c r="F17" s="12">
        <v>-3</v>
      </c>
      <c r="G17" s="12">
        <v>1</v>
      </c>
      <c r="H17" s="12" t="s">
        <v>1</v>
      </c>
    </row>
    <row r="18" spans="1:8" ht="12" customHeight="1" x14ac:dyDescent="0.2">
      <c r="A18" s="10" t="s">
        <v>14</v>
      </c>
      <c r="B18" s="11">
        <v>8</v>
      </c>
      <c r="C18" s="11">
        <v>17</v>
      </c>
      <c r="D18" s="12">
        <v>-9</v>
      </c>
      <c r="E18" s="13">
        <v>14</v>
      </c>
      <c r="F18" s="12">
        <v>5</v>
      </c>
      <c r="G18" s="14">
        <v>3</v>
      </c>
      <c r="H18" s="14">
        <v>1</v>
      </c>
    </row>
    <row r="19" spans="1:8" ht="12" customHeight="1" x14ac:dyDescent="0.2">
      <c r="A19" s="10" t="s">
        <v>15</v>
      </c>
      <c r="B19" s="11">
        <v>3</v>
      </c>
      <c r="C19" s="11">
        <v>9</v>
      </c>
      <c r="D19" s="12">
        <v>-6</v>
      </c>
      <c r="E19" s="13">
        <v>-21</v>
      </c>
      <c r="F19" s="12">
        <v>-27</v>
      </c>
      <c r="G19" s="14">
        <v>2</v>
      </c>
      <c r="H19" s="12" t="s">
        <v>1</v>
      </c>
    </row>
    <row r="20" spans="1:8" ht="17.25" customHeight="1" x14ac:dyDescent="0.2">
      <c r="A20" s="10" t="s">
        <v>16</v>
      </c>
      <c r="B20" s="11">
        <v>95</v>
      </c>
      <c r="C20" s="11">
        <v>124</v>
      </c>
      <c r="D20" s="12">
        <v>-29</v>
      </c>
      <c r="E20" s="12">
        <v>113</v>
      </c>
      <c r="F20" s="12">
        <v>84</v>
      </c>
      <c r="G20" s="12">
        <v>59</v>
      </c>
      <c r="H20" s="12">
        <v>34</v>
      </c>
    </row>
    <row r="21" spans="1:8" ht="17.25" customHeight="1" x14ac:dyDescent="0.2">
      <c r="A21" s="10" t="s">
        <v>30</v>
      </c>
      <c r="B21" s="12">
        <v>197</v>
      </c>
      <c r="C21" s="12">
        <v>199</v>
      </c>
      <c r="D21" s="12">
        <v>-2</v>
      </c>
      <c r="E21" s="12">
        <v>64</v>
      </c>
      <c r="F21" s="12">
        <v>62</v>
      </c>
      <c r="G21" s="12">
        <v>82</v>
      </c>
      <c r="H21" s="12">
        <v>29</v>
      </c>
    </row>
    <row r="22" spans="1:8" ht="12" customHeight="1" x14ac:dyDescent="0.2">
      <c r="A22" s="17" t="s">
        <v>31</v>
      </c>
      <c r="B22" s="18">
        <v>189</v>
      </c>
      <c r="C22" s="18">
        <v>158</v>
      </c>
      <c r="D22" s="12">
        <v>31</v>
      </c>
      <c r="E22" s="18">
        <v>92</v>
      </c>
      <c r="F22" s="18">
        <v>123</v>
      </c>
      <c r="G22" s="18">
        <v>73</v>
      </c>
      <c r="H22" s="18">
        <v>28</v>
      </c>
    </row>
    <row r="23" spans="1:8" ht="12" customHeight="1" x14ac:dyDescent="0.2">
      <c r="A23" s="19" t="s">
        <v>32</v>
      </c>
      <c r="B23" s="12">
        <v>8</v>
      </c>
      <c r="C23" s="12">
        <v>41</v>
      </c>
      <c r="D23" s="12">
        <v>-33</v>
      </c>
      <c r="E23" s="12">
        <v>-28</v>
      </c>
      <c r="F23" s="12">
        <v>-61</v>
      </c>
      <c r="G23" s="12">
        <v>9</v>
      </c>
      <c r="H23" s="12">
        <v>1</v>
      </c>
    </row>
    <row r="24" spans="1:8" ht="17.25" customHeight="1" thickBot="1" x14ac:dyDescent="0.25">
      <c r="A24" s="20" t="s">
        <v>17</v>
      </c>
      <c r="B24" s="21">
        <v>292</v>
      </c>
      <c r="C24" s="21">
        <v>323</v>
      </c>
      <c r="D24" s="21">
        <v>-31</v>
      </c>
      <c r="E24" s="21">
        <v>177</v>
      </c>
      <c r="F24" s="21">
        <v>146</v>
      </c>
      <c r="G24" s="21">
        <v>141</v>
      </c>
      <c r="H24" s="21">
        <v>63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42</v>
      </c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44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-3</v>
      </c>
      <c r="F5" s="12">
        <v>-9</v>
      </c>
      <c r="G5" s="14" t="s">
        <v>1</v>
      </c>
      <c r="H5" s="12">
        <v>1</v>
      </c>
    </row>
    <row r="6" spans="1:8" ht="12" customHeight="1" x14ac:dyDescent="0.2">
      <c r="A6" s="10" t="s">
        <v>2</v>
      </c>
      <c r="B6" s="11">
        <v>13</v>
      </c>
      <c r="C6" s="11">
        <v>8</v>
      </c>
      <c r="D6" s="12">
        <v>5</v>
      </c>
      <c r="E6" s="15">
        <v>24</v>
      </c>
      <c r="F6" s="12">
        <v>29</v>
      </c>
      <c r="G6" s="12">
        <v>5</v>
      </c>
      <c r="H6" s="14">
        <v>1</v>
      </c>
    </row>
    <row r="7" spans="1:8" ht="12" customHeight="1" x14ac:dyDescent="0.2">
      <c r="A7" s="10" t="s">
        <v>3</v>
      </c>
      <c r="B7" s="11">
        <v>29</v>
      </c>
      <c r="C7" s="11">
        <v>25</v>
      </c>
      <c r="D7" s="12">
        <v>4</v>
      </c>
      <c r="E7" s="13">
        <v>21</v>
      </c>
      <c r="F7" s="12">
        <v>25</v>
      </c>
      <c r="G7" s="12">
        <v>9</v>
      </c>
      <c r="H7" s="12">
        <v>7</v>
      </c>
    </row>
    <row r="8" spans="1:8" ht="12" customHeight="1" x14ac:dyDescent="0.2">
      <c r="A8" s="10" t="s">
        <v>4</v>
      </c>
      <c r="B8" s="11">
        <v>4</v>
      </c>
      <c r="C8" s="11">
        <v>11</v>
      </c>
      <c r="D8" s="12">
        <v>-7</v>
      </c>
      <c r="E8" s="13" t="s">
        <v>1</v>
      </c>
      <c r="F8" s="12">
        <v>-7</v>
      </c>
      <c r="G8" s="14">
        <v>1</v>
      </c>
      <c r="H8" s="12">
        <v>2</v>
      </c>
    </row>
    <row r="9" spans="1:8" ht="12" customHeight="1" x14ac:dyDescent="0.2">
      <c r="A9" s="10" t="s">
        <v>5</v>
      </c>
      <c r="B9" s="16">
        <v>6</v>
      </c>
      <c r="C9" s="11">
        <v>5</v>
      </c>
      <c r="D9" s="12">
        <v>1</v>
      </c>
      <c r="E9" s="13">
        <v>13</v>
      </c>
      <c r="F9" s="12">
        <v>14</v>
      </c>
      <c r="G9" s="12">
        <v>1</v>
      </c>
      <c r="H9" s="12" t="s">
        <v>1</v>
      </c>
    </row>
    <row r="10" spans="1:8" ht="17.25" customHeight="1" x14ac:dyDescent="0.2">
      <c r="A10" s="10" t="s">
        <v>6</v>
      </c>
      <c r="B10" s="11">
        <v>25</v>
      </c>
      <c r="C10" s="11">
        <v>17</v>
      </c>
      <c r="D10" s="12">
        <v>8</v>
      </c>
      <c r="E10" s="13">
        <v>10</v>
      </c>
      <c r="F10" s="12">
        <v>18</v>
      </c>
      <c r="G10" s="14">
        <v>5</v>
      </c>
      <c r="H10" s="14">
        <v>3</v>
      </c>
    </row>
    <row r="11" spans="1:8" ht="12" customHeight="1" x14ac:dyDescent="0.2">
      <c r="A11" s="10" t="s">
        <v>7</v>
      </c>
      <c r="B11" s="11">
        <v>51</v>
      </c>
      <c r="C11" s="11">
        <v>31</v>
      </c>
      <c r="D11" s="12">
        <v>20</v>
      </c>
      <c r="E11" s="15">
        <v>128</v>
      </c>
      <c r="F11" s="12">
        <v>148</v>
      </c>
      <c r="G11" s="14">
        <v>19</v>
      </c>
      <c r="H11" s="14">
        <v>2</v>
      </c>
    </row>
    <row r="12" spans="1:8" ht="12" customHeight="1" x14ac:dyDescent="0.2">
      <c r="A12" s="10" t="s">
        <v>8</v>
      </c>
      <c r="B12" s="16">
        <v>2</v>
      </c>
      <c r="C12" s="11">
        <v>7</v>
      </c>
      <c r="D12" s="12">
        <v>-5</v>
      </c>
      <c r="E12" s="13">
        <v>2</v>
      </c>
      <c r="F12" s="12">
        <v>-3</v>
      </c>
      <c r="G12" s="12">
        <v>2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3</v>
      </c>
      <c r="D13" s="12">
        <v>-3</v>
      </c>
      <c r="E13" s="13">
        <v>-7</v>
      </c>
      <c r="F13" s="12">
        <v>-10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14</v>
      </c>
      <c r="C14" s="11">
        <v>16</v>
      </c>
      <c r="D14" s="12">
        <v>-2</v>
      </c>
      <c r="E14" s="15">
        <v>52</v>
      </c>
      <c r="F14" s="12">
        <v>50</v>
      </c>
      <c r="G14" s="14">
        <v>11</v>
      </c>
      <c r="H14" s="14">
        <v>1</v>
      </c>
    </row>
    <row r="15" spans="1:8" ht="17.25" customHeight="1" x14ac:dyDescent="0.2">
      <c r="A15" s="10" t="s">
        <v>11</v>
      </c>
      <c r="B15" s="11">
        <v>1</v>
      </c>
      <c r="C15" s="16">
        <v>1</v>
      </c>
      <c r="D15" s="12" t="s">
        <v>1</v>
      </c>
      <c r="E15" s="15">
        <v>2</v>
      </c>
      <c r="F15" s="12">
        <v>2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19</v>
      </c>
      <c r="C16" s="11">
        <v>13</v>
      </c>
      <c r="D16" s="12">
        <v>6</v>
      </c>
      <c r="E16" s="15">
        <v>-1</v>
      </c>
      <c r="F16" s="12">
        <v>5</v>
      </c>
      <c r="G16" s="14">
        <v>7</v>
      </c>
      <c r="H16" s="14">
        <v>7</v>
      </c>
    </row>
    <row r="17" spans="1:8" ht="12" customHeight="1" x14ac:dyDescent="0.2">
      <c r="A17" s="10" t="s">
        <v>13</v>
      </c>
      <c r="B17" s="16" t="s">
        <v>1</v>
      </c>
      <c r="C17" s="16" t="s">
        <v>1</v>
      </c>
      <c r="D17" s="12" t="s">
        <v>1</v>
      </c>
      <c r="E17" s="13">
        <v>-15</v>
      </c>
      <c r="F17" s="12">
        <v>-15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8</v>
      </c>
      <c r="C18" s="11">
        <v>9</v>
      </c>
      <c r="D18" s="12">
        <v>-1</v>
      </c>
      <c r="E18" s="13">
        <v>16</v>
      </c>
      <c r="F18" s="12">
        <v>15</v>
      </c>
      <c r="G18" s="14">
        <v>4</v>
      </c>
      <c r="H18" s="14">
        <v>2</v>
      </c>
    </row>
    <row r="19" spans="1:8" ht="12" customHeight="1" x14ac:dyDescent="0.2">
      <c r="A19" s="10" t="s">
        <v>15</v>
      </c>
      <c r="B19" s="11">
        <v>2</v>
      </c>
      <c r="C19" s="11">
        <v>4</v>
      </c>
      <c r="D19" s="12">
        <v>-2</v>
      </c>
      <c r="E19" s="13">
        <v>1</v>
      </c>
      <c r="F19" s="12">
        <v>-1</v>
      </c>
      <c r="G19" s="14">
        <v>4</v>
      </c>
      <c r="H19" s="12" t="s">
        <v>1</v>
      </c>
    </row>
    <row r="20" spans="1:8" ht="18" customHeight="1" x14ac:dyDescent="0.2">
      <c r="A20" s="10" t="s">
        <v>16</v>
      </c>
      <c r="B20" s="11">
        <v>110</v>
      </c>
      <c r="C20" s="11">
        <v>120</v>
      </c>
      <c r="D20" s="12">
        <v>-10</v>
      </c>
      <c r="E20" s="12">
        <v>90</v>
      </c>
      <c r="F20" s="12">
        <v>80</v>
      </c>
      <c r="G20" s="12">
        <v>44</v>
      </c>
      <c r="H20" s="12">
        <v>26</v>
      </c>
    </row>
    <row r="21" spans="1:8" ht="18" customHeight="1" x14ac:dyDescent="0.2">
      <c r="A21" s="10" t="s">
        <v>30</v>
      </c>
      <c r="B21" s="12">
        <v>175</v>
      </c>
      <c r="C21" s="12">
        <v>157</v>
      </c>
      <c r="D21" s="12">
        <v>18</v>
      </c>
      <c r="E21" s="12">
        <v>243</v>
      </c>
      <c r="F21" s="12">
        <v>261</v>
      </c>
      <c r="G21" s="12">
        <v>69</v>
      </c>
      <c r="H21" s="12">
        <v>27</v>
      </c>
    </row>
    <row r="22" spans="1:8" ht="12" customHeight="1" x14ac:dyDescent="0.2">
      <c r="A22" s="17" t="s">
        <v>31</v>
      </c>
      <c r="B22" s="18">
        <v>166</v>
      </c>
      <c r="C22" s="18">
        <v>125</v>
      </c>
      <c r="D22" s="12">
        <v>41</v>
      </c>
      <c r="E22" s="18">
        <v>265</v>
      </c>
      <c r="F22" s="18">
        <v>306</v>
      </c>
      <c r="G22" s="18">
        <v>62</v>
      </c>
      <c r="H22" s="18">
        <v>24</v>
      </c>
    </row>
    <row r="23" spans="1:8" ht="12" customHeight="1" x14ac:dyDescent="0.2">
      <c r="A23" s="19" t="s">
        <v>32</v>
      </c>
      <c r="B23" s="12">
        <v>9</v>
      </c>
      <c r="C23" s="12">
        <v>32</v>
      </c>
      <c r="D23" s="12">
        <v>-23</v>
      </c>
      <c r="E23" s="12">
        <v>-22</v>
      </c>
      <c r="F23" s="12">
        <v>-45</v>
      </c>
      <c r="G23" s="12">
        <v>7</v>
      </c>
      <c r="H23" s="12">
        <v>3</v>
      </c>
    </row>
    <row r="24" spans="1:8" ht="18" customHeight="1" thickBot="1" x14ac:dyDescent="0.25">
      <c r="A24" s="20" t="s">
        <v>17</v>
      </c>
      <c r="B24" s="21">
        <v>285</v>
      </c>
      <c r="C24" s="21">
        <v>277</v>
      </c>
      <c r="D24" s="21">
        <v>8</v>
      </c>
      <c r="E24" s="21">
        <v>333</v>
      </c>
      <c r="F24" s="21">
        <v>341</v>
      </c>
      <c r="G24" s="21">
        <v>113</v>
      </c>
      <c r="H24" s="21">
        <v>53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A26" s="25"/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35"/>
  <sheetViews>
    <sheetView showGridLines="0" workbookViewId="0">
      <selection activeCell="M30" sqref="M30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28515625" style="2" customWidth="1"/>
    <col min="7" max="7" width="8.42578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43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8</v>
      </c>
      <c r="D5" s="12">
        <v>-6</v>
      </c>
      <c r="E5" s="13">
        <v>-4</v>
      </c>
      <c r="F5" s="12">
        <v>-10</v>
      </c>
      <c r="G5" s="14">
        <v>5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12</v>
      </c>
      <c r="D6" s="12">
        <v>-7</v>
      </c>
      <c r="E6" s="15">
        <v>32</v>
      </c>
      <c r="F6" s="12">
        <v>25</v>
      </c>
      <c r="G6" s="12">
        <v>6</v>
      </c>
      <c r="H6" s="14">
        <v>1</v>
      </c>
    </row>
    <row r="7" spans="1:8" ht="12" customHeight="1" x14ac:dyDescent="0.2">
      <c r="A7" s="10" t="s">
        <v>3</v>
      </c>
      <c r="B7" s="11">
        <v>29</v>
      </c>
      <c r="C7" s="11">
        <v>22</v>
      </c>
      <c r="D7" s="12">
        <v>7</v>
      </c>
      <c r="E7" s="13">
        <v>9</v>
      </c>
      <c r="F7" s="12">
        <v>16</v>
      </c>
      <c r="G7" s="12">
        <v>13</v>
      </c>
      <c r="H7" s="12">
        <v>7</v>
      </c>
    </row>
    <row r="8" spans="1:8" ht="12" customHeight="1" x14ac:dyDescent="0.2">
      <c r="A8" s="10" t="s">
        <v>4</v>
      </c>
      <c r="B8" s="11">
        <v>3</v>
      </c>
      <c r="C8" s="11">
        <v>7</v>
      </c>
      <c r="D8" s="12">
        <v>-4</v>
      </c>
      <c r="E8" s="13">
        <v>22</v>
      </c>
      <c r="F8" s="12">
        <v>18</v>
      </c>
      <c r="G8" s="14">
        <v>2</v>
      </c>
      <c r="H8" s="12" t="s">
        <v>1</v>
      </c>
    </row>
    <row r="9" spans="1:8" ht="12" customHeight="1" x14ac:dyDescent="0.2">
      <c r="A9" s="10" t="s">
        <v>5</v>
      </c>
      <c r="B9" s="16">
        <v>8</v>
      </c>
      <c r="C9" s="11">
        <v>5</v>
      </c>
      <c r="D9" s="12">
        <v>3</v>
      </c>
      <c r="E9" s="13">
        <v>13</v>
      </c>
      <c r="F9" s="12">
        <v>16</v>
      </c>
      <c r="G9" s="12">
        <v>1</v>
      </c>
      <c r="H9" s="12" t="s">
        <v>1</v>
      </c>
    </row>
    <row r="10" spans="1:8" ht="17.25" customHeight="1" x14ac:dyDescent="0.2">
      <c r="A10" s="10" t="s">
        <v>6</v>
      </c>
      <c r="B10" s="11">
        <v>14</v>
      </c>
      <c r="C10" s="11">
        <v>10</v>
      </c>
      <c r="D10" s="12">
        <v>4</v>
      </c>
      <c r="E10" s="13">
        <v>42</v>
      </c>
      <c r="F10" s="12">
        <v>46</v>
      </c>
      <c r="G10" s="14">
        <v>7</v>
      </c>
      <c r="H10" s="14">
        <v>2</v>
      </c>
    </row>
    <row r="11" spans="1:8" ht="12" customHeight="1" x14ac:dyDescent="0.2">
      <c r="A11" s="10" t="s">
        <v>7</v>
      </c>
      <c r="B11" s="11">
        <v>62</v>
      </c>
      <c r="C11" s="11">
        <v>29</v>
      </c>
      <c r="D11" s="12">
        <v>33</v>
      </c>
      <c r="E11" s="15">
        <v>43</v>
      </c>
      <c r="F11" s="12">
        <v>76</v>
      </c>
      <c r="G11" s="14">
        <v>25</v>
      </c>
      <c r="H11" s="14">
        <v>5</v>
      </c>
    </row>
    <row r="12" spans="1:8" ht="12" customHeight="1" x14ac:dyDescent="0.2">
      <c r="A12" s="10" t="s">
        <v>8</v>
      </c>
      <c r="B12" s="16">
        <v>2</v>
      </c>
      <c r="C12" s="11">
        <v>3</v>
      </c>
      <c r="D12" s="12">
        <v>-1</v>
      </c>
      <c r="E12" s="13">
        <v>-6</v>
      </c>
      <c r="F12" s="12">
        <v>-7</v>
      </c>
      <c r="G12" s="12">
        <v>3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5</v>
      </c>
      <c r="D13" s="12">
        <v>-4</v>
      </c>
      <c r="E13" s="13">
        <v>1</v>
      </c>
      <c r="F13" s="12">
        <v>-3</v>
      </c>
      <c r="G13" s="14">
        <v>1</v>
      </c>
      <c r="H13" s="12" t="s">
        <v>1</v>
      </c>
    </row>
    <row r="14" spans="1:8" ht="12" customHeight="1" x14ac:dyDescent="0.2">
      <c r="A14" s="10" t="s">
        <v>10</v>
      </c>
      <c r="B14" s="11">
        <v>21</v>
      </c>
      <c r="C14" s="11">
        <v>3</v>
      </c>
      <c r="D14" s="12">
        <v>18</v>
      </c>
      <c r="E14" s="15">
        <v>16</v>
      </c>
      <c r="F14" s="12">
        <v>34</v>
      </c>
      <c r="G14" s="14">
        <v>11</v>
      </c>
      <c r="H14" s="14">
        <v>3</v>
      </c>
    </row>
    <row r="15" spans="1:8" ht="17.25" customHeight="1" x14ac:dyDescent="0.2">
      <c r="A15" s="10" t="s">
        <v>11</v>
      </c>
      <c r="B15" s="11">
        <v>8</v>
      </c>
      <c r="C15" s="16">
        <v>3</v>
      </c>
      <c r="D15" s="12">
        <v>5</v>
      </c>
      <c r="E15" s="15">
        <v>-3</v>
      </c>
      <c r="F15" s="12">
        <v>2</v>
      </c>
      <c r="G15" s="14">
        <v>5</v>
      </c>
      <c r="H15" s="12" t="s">
        <v>1</v>
      </c>
    </row>
    <row r="16" spans="1:8" ht="12" customHeight="1" x14ac:dyDescent="0.2">
      <c r="A16" s="10" t="s">
        <v>12</v>
      </c>
      <c r="B16" s="11">
        <v>19</v>
      </c>
      <c r="C16" s="11">
        <v>18</v>
      </c>
      <c r="D16" s="12">
        <v>1</v>
      </c>
      <c r="E16" s="15">
        <v>9</v>
      </c>
      <c r="F16" s="12">
        <v>10</v>
      </c>
      <c r="G16" s="14">
        <v>6</v>
      </c>
      <c r="H16" s="14">
        <v>8</v>
      </c>
    </row>
    <row r="17" spans="1:8" ht="12" customHeight="1" x14ac:dyDescent="0.2">
      <c r="A17" s="10" t="s">
        <v>13</v>
      </c>
      <c r="B17" s="16" t="s">
        <v>1</v>
      </c>
      <c r="C17" s="16">
        <v>2</v>
      </c>
      <c r="D17" s="12">
        <v>-2</v>
      </c>
      <c r="E17" s="13">
        <v>-4</v>
      </c>
      <c r="F17" s="12">
        <v>-6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3</v>
      </c>
      <c r="C18" s="11">
        <v>10</v>
      </c>
      <c r="D18" s="12">
        <v>-7</v>
      </c>
      <c r="E18" s="13">
        <v>-6</v>
      </c>
      <c r="F18" s="12">
        <v>-13</v>
      </c>
      <c r="G18" s="14">
        <v>6</v>
      </c>
      <c r="H18" s="14">
        <v>1</v>
      </c>
    </row>
    <row r="19" spans="1:8" ht="12" customHeight="1" x14ac:dyDescent="0.2">
      <c r="A19" s="10" t="s">
        <v>15</v>
      </c>
      <c r="B19" s="11">
        <v>1</v>
      </c>
      <c r="C19" s="11">
        <v>4</v>
      </c>
      <c r="D19" s="12">
        <v>-3</v>
      </c>
      <c r="E19" s="13">
        <v>10</v>
      </c>
      <c r="F19" s="12">
        <v>7</v>
      </c>
      <c r="G19" s="14">
        <v>2</v>
      </c>
      <c r="H19" s="12" t="s">
        <v>1</v>
      </c>
    </row>
    <row r="20" spans="1:8" ht="18" customHeight="1" x14ac:dyDescent="0.2">
      <c r="A20" s="10" t="s">
        <v>16</v>
      </c>
      <c r="B20" s="11">
        <v>108</v>
      </c>
      <c r="C20" s="11">
        <v>92</v>
      </c>
      <c r="D20" s="12">
        <v>16</v>
      </c>
      <c r="E20" s="12">
        <v>50</v>
      </c>
      <c r="F20" s="12">
        <v>66</v>
      </c>
      <c r="G20" s="12">
        <v>50</v>
      </c>
      <c r="H20" s="12">
        <v>25</v>
      </c>
    </row>
    <row r="21" spans="1:8" ht="18" customHeight="1" x14ac:dyDescent="0.2">
      <c r="A21" s="10" t="s">
        <v>30</v>
      </c>
      <c r="B21" s="12">
        <v>178</v>
      </c>
      <c r="C21" s="12">
        <v>141</v>
      </c>
      <c r="D21" s="12">
        <v>37</v>
      </c>
      <c r="E21" s="12">
        <v>174</v>
      </c>
      <c r="F21" s="12">
        <v>211</v>
      </c>
      <c r="G21" s="12">
        <v>93</v>
      </c>
      <c r="H21" s="12">
        <v>27</v>
      </c>
    </row>
    <row r="22" spans="1:8" ht="12" customHeight="1" x14ac:dyDescent="0.2">
      <c r="A22" s="17" t="s">
        <v>31</v>
      </c>
      <c r="B22" s="18">
        <v>169</v>
      </c>
      <c r="C22" s="18">
        <v>112</v>
      </c>
      <c r="D22" s="12">
        <v>57</v>
      </c>
      <c r="E22" s="18">
        <v>155</v>
      </c>
      <c r="F22" s="18">
        <v>212</v>
      </c>
      <c r="G22" s="18">
        <v>80</v>
      </c>
      <c r="H22" s="18">
        <v>27</v>
      </c>
    </row>
    <row r="23" spans="1:8" ht="12" customHeight="1" x14ac:dyDescent="0.2">
      <c r="A23" s="19" t="s">
        <v>32</v>
      </c>
      <c r="B23" s="12">
        <v>9</v>
      </c>
      <c r="C23" s="12">
        <v>29</v>
      </c>
      <c r="D23" s="12">
        <v>-20</v>
      </c>
      <c r="E23" s="12">
        <v>19</v>
      </c>
      <c r="F23" s="12">
        <v>-1</v>
      </c>
      <c r="G23" s="12">
        <v>13</v>
      </c>
      <c r="H23" s="12" t="s">
        <v>1</v>
      </c>
    </row>
    <row r="24" spans="1:8" ht="18" customHeight="1" thickBot="1" x14ac:dyDescent="0.25">
      <c r="A24" s="20" t="s">
        <v>17</v>
      </c>
      <c r="B24" s="21">
        <v>286</v>
      </c>
      <c r="C24" s="21">
        <v>233</v>
      </c>
      <c r="D24" s="21">
        <v>53</v>
      </c>
      <c r="E24" s="21">
        <v>224</v>
      </c>
      <c r="F24" s="21">
        <v>277</v>
      </c>
      <c r="G24" s="21">
        <v>143</v>
      </c>
      <c r="H24" s="21">
        <v>52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A26" s="25"/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45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-15</v>
      </c>
      <c r="F5" s="12">
        <v>-21</v>
      </c>
      <c r="G5" s="14" t="s">
        <v>1</v>
      </c>
      <c r="H5" s="12" t="s">
        <v>1</v>
      </c>
    </row>
    <row r="6" spans="1:8" ht="12" customHeight="1" x14ac:dyDescent="0.2">
      <c r="A6" s="10" t="s">
        <v>2</v>
      </c>
      <c r="B6" s="11">
        <v>6</v>
      </c>
      <c r="C6" s="11">
        <v>7</v>
      </c>
      <c r="D6" s="12">
        <v>-1</v>
      </c>
      <c r="E6" s="15">
        <v>8</v>
      </c>
      <c r="F6" s="12">
        <v>7</v>
      </c>
      <c r="G6" s="12">
        <v>4</v>
      </c>
      <c r="H6" s="14">
        <v>2</v>
      </c>
    </row>
    <row r="7" spans="1:8" ht="12" customHeight="1" x14ac:dyDescent="0.2">
      <c r="A7" s="10" t="s">
        <v>3</v>
      </c>
      <c r="B7" s="11">
        <v>33</v>
      </c>
      <c r="C7" s="11">
        <v>23</v>
      </c>
      <c r="D7" s="12">
        <v>10</v>
      </c>
      <c r="E7" s="13">
        <v>-6</v>
      </c>
      <c r="F7" s="12">
        <v>4</v>
      </c>
      <c r="G7" s="27">
        <v>10</v>
      </c>
      <c r="H7" s="27">
        <v>6</v>
      </c>
    </row>
    <row r="8" spans="1:8" ht="12" customHeight="1" x14ac:dyDescent="0.2">
      <c r="A8" s="10" t="s">
        <v>4</v>
      </c>
      <c r="B8" s="11">
        <v>1</v>
      </c>
      <c r="C8" s="11">
        <v>8</v>
      </c>
      <c r="D8" s="12">
        <v>-7</v>
      </c>
      <c r="E8" s="13">
        <v>-8</v>
      </c>
      <c r="F8" s="12">
        <v>-15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4</v>
      </c>
      <c r="C9" s="11">
        <v>7</v>
      </c>
      <c r="D9" s="12">
        <v>-3</v>
      </c>
      <c r="E9" s="13">
        <v>4</v>
      </c>
      <c r="F9" s="12">
        <v>1</v>
      </c>
      <c r="G9" s="12">
        <v>2</v>
      </c>
      <c r="H9" s="12">
        <v>2</v>
      </c>
    </row>
    <row r="10" spans="1:8" ht="17.25" customHeight="1" x14ac:dyDescent="0.2">
      <c r="A10" s="10" t="s">
        <v>6</v>
      </c>
      <c r="B10" s="11">
        <v>13</v>
      </c>
      <c r="C10" s="11">
        <v>13</v>
      </c>
      <c r="D10" s="12" t="s">
        <v>1</v>
      </c>
      <c r="E10" s="13">
        <v>23</v>
      </c>
      <c r="F10" s="12">
        <v>23</v>
      </c>
      <c r="G10" s="14">
        <v>8</v>
      </c>
      <c r="H10" s="14">
        <v>3</v>
      </c>
    </row>
    <row r="11" spans="1:8" ht="12" customHeight="1" x14ac:dyDescent="0.2">
      <c r="A11" s="10" t="s">
        <v>7</v>
      </c>
      <c r="B11" s="11">
        <v>58</v>
      </c>
      <c r="C11" s="11">
        <v>28</v>
      </c>
      <c r="D11" s="12">
        <v>30</v>
      </c>
      <c r="E11" s="15">
        <v>71</v>
      </c>
      <c r="F11" s="12">
        <v>101</v>
      </c>
      <c r="G11" s="14">
        <v>20</v>
      </c>
      <c r="H11" s="14">
        <v>4</v>
      </c>
    </row>
    <row r="12" spans="1:8" ht="12" customHeight="1" x14ac:dyDescent="0.2">
      <c r="A12" s="10" t="s">
        <v>8</v>
      </c>
      <c r="B12" s="16">
        <v>4</v>
      </c>
      <c r="C12" s="11">
        <v>4</v>
      </c>
      <c r="D12" s="12" t="s">
        <v>1</v>
      </c>
      <c r="E12" s="13">
        <v>12</v>
      </c>
      <c r="F12" s="12">
        <v>12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>
        <v>2</v>
      </c>
      <c r="C13" s="11">
        <v>7</v>
      </c>
      <c r="D13" s="12">
        <v>-5</v>
      </c>
      <c r="E13" s="13">
        <v>5</v>
      </c>
      <c r="F13" s="12" t="s">
        <v>1</v>
      </c>
      <c r="G13" s="14">
        <v>1</v>
      </c>
      <c r="H13" s="12">
        <v>1</v>
      </c>
    </row>
    <row r="14" spans="1:8" ht="12" customHeight="1" x14ac:dyDescent="0.2">
      <c r="A14" s="10" t="s">
        <v>10</v>
      </c>
      <c r="B14" s="11">
        <v>18</v>
      </c>
      <c r="C14" s="11">
        <v>14</v>
      </c>
      <c r="D14" s="12">
        <v>4</v>
      </c>
      <c r="E14" s="15">
        <v>-9</v>
      </c>
      <c r="F14" s="12">
        <v>-5</v>
      </c>
      <c r="G14" s="14">
        <v>8</v>
      </c>
      <c r="H14" s="14">
        <v>3</v>
      </c>
    </row>
    <row r="15" spans="1:8" ht="17.25" customHeight="1" x14ac:dyDescent="0.2">
      <c r="A15" s="10" t="s">
        <v>11</v>
      </c>
      <c r="B15" s="11">
        <v>2</v>
      </c>
      <c r="C15" s="16">
        <v>2</v>
      </c>
      <c r="D15" s="12" t="s">
        <v>1</v>
      </c>
      <c r="E15" s="15">
        <v>4</v>
      </c>
      <c r="F15" s="12">
        <v>4</v>
      </c>
      <c r="G15" s="14">
        <v>3</v>
      </c>
      <c r="H15" s="12" t="s">
        <v>1</v>
      </c>
    </row>
    <row r="16" spans="1:8" ht="12" customHeight="1" x14ac:dyDescent="0.2">
      <c r="A16" s="10" t="s">
        <v>12</v>
      </c>
      <c r="B16" s="11">
        <v>16</v>
      </c>
      <c r="C16" s="11">
        <v>13</v>
      </c>
      <c r="D16" s="12">
        <v>3</v>
      </c>
      <c r="E16" s="15">
        <v>36</v>
      </c>
      <c r="F16" s="12">
        <v>39</v>
      </c>
      <c r="G16" s="14">
        <v>3</v>
      </c>
      <c r="H16" s="14">
        <v>2</v>
      </c>
    </row>
    <row r="17" spans="1:8" ht="12" customHeight="1" x14ac:dyDescent="0.2">
      <c r="A17" s="10" t="s">
        <v>13</v>
      </c>
      <c r="B17" s="16">
        <v>1</v>
      </c>
      <c r="C17" s="16" t="s">
        <v>1</v>
      </c>
      <c r="D17" s="12">
        <v>1</v>
      </c>
      <c r="E17" s="13">
        <v>9</v>
      </c>
      <c r="F17" s="12">
        <v>10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10</v>
      </c>
      <c r="C18" s="11">
        <v>9</v>
      </c>
      <c r="D18" s="12">
        <v>1</v>
      </c>
      <c r="E18" s="13">
        <v>2</v>
      </c>
      <c r="F18" s="12">
        <v>3</v>
      </c>
      <c r="G18" s="14">
        <v>4</v>
      </c>
      <c r="H18" s="14" t="s">
        <v>1</v>
      </c>
    </row>
    <row r="19" spans="1:8" ht="12" customHeight="1" x14ac:dyDescent="0.2">
      <c r="A19" s="10" t="s">
        <v>15</v>
      </c>
      <c r="B19" s="11">
        <v>3</v>
      </c>
      <c r="C19" s="11">
        <v>4</v>
      </c>
      <c r="D19" s="12">
        <v>-1</v>
      </c>
      <c r="E19" s="13">
        <v>-6</v>
      </c>
      <c r="F19" s="12">
        <v>-7</v>
      </c>
      <c r="G19" s="14">
        <v>1</v>
      </c>
      <c r="H19" s="12" t="s">
        <v>1</v>
      </c>
    </row>
    <row r="20" spans="1:8" ht="18" customHeight="1" x14ac:dyDescent="0.2">
      <c r="A20" s="10" t="s">
        <v>16</v>
      </c>
      <c r="B20" s="11">
        <v>95</v>
      </c>
      <c r="C20" s="11">
        <v>101</v>
      </c>
      <c r="D20" s="12">
        <v>-6</v>
      </c>
      <c r="E20" s="12">
        <v>123</v>
      </c>
      <c r="F20" s="12">
        <v>117</v>
      </c>
      <c r="G20" s="27">
        <v>54</v>
      </c>
      <c r="H20" s="27">
        <v>29</v>
      </c>
    </row>
    <row r="21" spans="1:8" ht="18" customHeight="1" x14ac:dyDescent="0.2">
      <c r="A21" s="10" t="s">
        <v>30</v>
      </c>
      <c r="B21" s="27">
        <v>172</v>
      </c>
      <c r="C21" s="27">
        <v>146</v>
      </c>
      <c r="D21" s="12">
        <v>26</v>
      </c>
      <c r="E21" s="27">
        <v>130</v>
      </c>
      <c r="F21" s="27">
        <v>156</v>
      </c>
      <c r="G21" s="27">
        <v>66</v>
      </c>
      <c r="H21" s="27">
        <v>24</v>
      </c>
    </row>
    <row r="22" spans="1:8" ht="12" customHeight="1" x14ac:dyDescent="0.2">
      <c r="A22" s="17" t="s">
        <v>31</v>
      </c>
      <c r="B22" s="26">
        <v>160</v>
      </c>
      <c r="C22" s="26">
        <v>116</v>
      </c>
      <c r="D22" s="12">
        <v>44</v>
      </c>
      <c r="E22" s="26">
        <v>133</v>
      </c>
      <c r="F22" s="26">
        <v>177</v>
      </c>
      <c r="G22" s="26">
        <v>62</v>
      </c>
      <c r="H22" s="26">
        <v>22</v>
      </c>
    </row>
    <row r="23" spans="1:8" ht="12" customHeight="1" x14ac:dyDescent="0.2">
      <c r="A23" s="19" t="s">
        <v>32</v>
      </c>
      <c r="B23" s="27">
        <v>12</v>
      </c>
      <c r="C23" s="27">
        <v>30</v>
      </c>
      <c r="D23" s="12">
        <v>-18</v>
      </c>
      <c r="E23" s="27">
        <v>-3</v>
      </c>
      <c r="F23" s="27">
        <v>-21</v>
      </c>
      <c r="G23" s="27">
        <v>4</v>
      </c>
      <c r="H23" s="27">
        <v>2</v>
      </c>
    </row>
    <row r="24" spans="1:8" ht="18" customHeight="1" thickBot="1" x14ac:dyDescent="0.25">
      <c r="A24" s="20" t="s">
        <v>17</v>
      </c>
      <c r="B24" s="28">
        <v>267</v>
      </c>
      <c r="C24" s="28">
        <v>247</v>
      </c>
      <c r="D24" s="21">
        <v>20</v>
      </c>
      <c r="E24" s="28">
        <v>253</v>
      </c>
      <c r="F24" s="28">
        <v>273</v>
      </c>
      <c r="G24" s="28">
        <v>120</v>
      </c>
      <c r="H24" s="28">
        <v>53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5"/>
  <sheetViews>
    <sheetView showGridLines="0" workbookViewId="0">
      <selection activeCell="I32" sqref="I32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1406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46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7</v>
      </c>
      <c r="D5" s="12">
        <v>-5</v>
      </c>
      <c r="E5" s="13">
        <v>11</v>
      </c>
      <c r="F5" s="12">
        <v>6</v>
      </c>
      <c r="G5" s="14">
        <v>2</v>
      </c>
      <c r="H5" s="12">
        <v>1</v>
      </c>
    </row>
    <row r="6" spans="1:8" ht="12" customHeight="1" x14ac:dyDescent="0.2">
      <c r="A6" s="10" t="s">
        <v>2</v>
      </c>
      <c r="B6" s="11">
        <v>10</v>
      </c>
      <c r="C6" s="11">
        <v>10</v>
      </c>
      <c r="D6" s="12" t="s">
        <v>1</v>
      </c>
      <c r="E6" s="15">
        <v>-2</v>
      </c>
      <c r="F6" s="12">
        <v>-2</v>
      </c>
      <c r="G6" s="12">
        <v>4</v>
      </c>
      <c r="H6" s="14" t="s">
        <v>1</v>
      </c>
    </row>
    <row r="7" spans="1:8" ht="12" customHeight="1" x14ac:dyDescent="0.2">
      <c r="A7" s="10" t="s">
        <v>3</v>
      </c>
      <c r="B7" s="11">
        <v>24</v>
      </c>
      <c r="C7" s="11">
        <v>20</v>
      </c>
      <c r="D7" s="12">
        <v>4</v>
      </c>
      <c r="E7" s="13">
        <v>25</v>
      </c>
      <c r="F7" s="12">
        <v>29</v>
      </c>
      <c r="G7" s="27">
        <v>13</v>
      </c>
      <c r="H7" s="27">
        <v>4</v>
      </c>
    </row>
    <row r="8" spans="1:8" ht="12" customHeight="1" x14ac:dyDescent="0.2">
      <c r="A8" s="10" t="s">
        <v>4</v>
      </c>
      <c r="B8" s="11">
        <v>5</v>
      </c>
      <c r="C8" s="11">
        <v>6</v>
      </c>
      <c r="D8" s="12">
        <v>-1</v>
      </c>
      <c r="E8" s="13">
        <v>-2</v>
      </c>
      <c r="F8" s="12">
        <v>-3</v>
      </c>
      <c r="G8" s="14" t="s">
        <v>1</v>
      </c>
      <c r="H8" s="12" t="s">
        <v>1</v>
      </c>
    </row>
    <row r="9" spans="1:8" ht="12" customHeight="1" x14ac:dyDescent="0.2">
      <c r="A9" s="10" t="s">
        <v>5</v>
      </c>
      <c r="B9" s="16">
        <v>4</v>
      </c>
      <c r="C9" s="11">
        <v>9</v>
      </c>
      <c r="D9" s="12">
        <v>-5</v>
      </c>
      <c r="E9" s="13">
        <v>17</v>
      </c>
      <c r="F9" s="12">
        <v>12</v>
      </c>
      <c r="G9" s="12">
        <v>3</v>
      </c>
      <c r="H9" s="12">
        <v>1</v>
      </c>
    </row>
    <row r="10" spans="1:8" ht="17.25" customHeight="1" x14ac:dyDescent="0.2">
      <c r="A10" s="10" t="s">
        <v>6</v>
      </c>
      <c r="B10" s="11">
        <v>14</v>
      </c>
      <c r="C10" s="11">
        <v>8</v>
      </c>
      <c r="D10" s="12">
        <v>6</v>
      </c>
      <c r="E10" s="13">
        <v>23</v>
      </c>
      <c r="F10" s="12">
        <v>29</v>
      </c>
      <c r="G10" s="14">
        <v>4</v>
      </c>
      <c r="H10" s="14">
        <v>2</v>
      </c>
    </row>
    <row r="11" spans="1:8" ht="12" customHeight="1" x14ac:dyDescent="0.2">
      <c r="A11" s="10" t="s">
        <v>7</v>
      </c>
      <c r="B11" s="11">
        <v>55</v>
      </c>
      <c r="C11" s="11">
        <v>19</v>
      </c>
      <c r="D11" s="12">
        <v>36</v>
      </c>
      <c r="E11" s="15">
        <v>108</v>
      </c>
      <c r="F11" s="12">
        <v>144</v>
      </c>
      <c r="G11" s="14">
        <v>15</v>
      </c>
      <c r="H11" s="14">
        <v>4</v>
      </c>
    </row>
    <row r="12" spans="1:8" ht="12" customHeight="1" x14ac:dyDescent="0.2">
      <c r="A12" s="10" t="s">
        <v>8</v>
      </c>
      <c r="B12" s="16">
        <v>1</v>
      </c>
      <c r="C12" s="11">
        <v>4</v>
      </c>
      <c r="D12" s="12">
        <v>-3</v>
      </c>
      <c r="E12" s="13">
        <v>-3</v>
      </c>
      <c r="F12" s="12">
        <v>-6</v>
      </c>
      <c r="G12" s="12" t="s">
        <v>1</v>
      </c>
      <c r="H12" s="14" t="s">
        <v>1</v>
      </c>
    </row>
    <row r="13" spans="1:8" ht="12" customHeight="1" x14ac:dyDescent="0.2">
      <c r="A13" s="10" t="s">
        <v>9</v>
      </c>
      <c r="B13" s="16">
        <v>2</v>
      </c>
      <c r="C13" s="11">
        <v>5</v>
      </c>
      <c r="D13" s="12">
        <v>-3</v>
      </c>
      <c r="E13" s="13">
        <v>-18</v>
      </c>
      <c r="F13" s="12">
        <v>-21</v>
      </c>
      <c r="G13" s="14">
        <v>2</v>
      </c>
      <c r="H13" s="12" t="s">
        <v>1</v>
      </c>
    </row>
    <row r="14" spans="1:8" ht="12" customHeight="1" x14ac:dyDescent="0.2">
      <c r="A14" s="10" t="s">
        <v>10</v>
      </c>
      <c r="B14" s="11">
        <v>23</v>
      </c>
      <c r="C14" s="11">
        <v>12</v>
      </c>
      <c r="D14" s="12">
        <v>11</v>
      </c>
      <c r="E14" s="15">
        <v>1</v>
      </c>
      <c r="F14" s="12">
        <v>12</v>
      </c>
      <c r="G14" s="14">
        <v>7</v>
      </c>
      <c r="H14" s="14">
        <v>4</v>
      </c>
    </row>
    <row r="15" spans="1:8" ht="17.25" customHeight="1" x14ac:dyDescent="0.2">
      <c r="A15" s="10" t="s">
        <v>11</v>
      </c>
      <c r="B15" s="11">
        <v>4</v>
      </c>
      <c r="C15" s="16">
        <v>4</v>
      </c>
      <c r="D15" s="12" t="s">
        <v>1</v>
      </c>
      <c r="E15" s="15">
        <v>-2</v>
      </c>
      <c r="F15" s="12">
        <v>-2</v>
      </c>
      <c r="G15" s="14">
        <v>3</v>
      </c>
      <c r="H15" s="12">
        <v>1</v>
      </c>
    </row>
    <row r="16" spans="1:8" ht="12" customHeight="1" x14ac:dyDescent="0.2">
      <c r="A16" s="10" t="s">
        <v>12</v>
      </c>
      <c r="B16" s="11">
        <v>22</v>
      </c>
      <c r="C16" s="11">
        <v>16</v>
      </c>
      <c r="D16" s="12">
        <v>6</v>
      </c>
      <c r="E16" s="15">
        <v>17</v>
      </c>
      <c r="F16" s="12">
        <v>23</v>
      </c>
      <c r="G16" s="14">
        <v>13</v>
      </c>
      <c r="H16" s="14">
        <v>2</v>
      </c>
    </row>
    <row r="17" spans="1:8" ht="12" customHeight="1" x14ac:dyDescent="0.2">
      <c r="A17" s="10" t="s">
        <v>13</v>
      </c>
      <c r="B17" s="16" t="s">
        <v>1</v>
      </c>
      <c r="C17" s="11" t="s">
        <v>1</v>
      </c>
      <c r="D17" s="12" t="s">
        <v>1</v>
      </c>
      <c r="E17" s="13">
        <v>-4</v>
      </c>
      <c r="F17" s="12">
        <v>-4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4</v>
      </c>
      <c r="C18" s="11">
        <v>10</v>
      </c>
      <c r="D18" s="12">
        <v>-6</v>
      </c>
      <c r="E18" s="13">
        <v>-14</v>
      </c>
      <c r="F18" s="12">
        <v>-20</v>
      </c>
      <c r="G18" s="14">
        <v>3</v>
      </c>
      <c r="H18" s="14">
        <v>1</v>
      </c>
    </row>
    <row r="19" spans="1:8" ht="12" customHeight="1" x14ac:dyDescent="0.2">
      <c r="A19" s="10" t="s">
        <v>15</v>
      </c>
      <c r="B19" s="11">
        <v>3</v>
      </c>
      <c r="C19" s="11">
        <v>6</v>
      </c>
      <c r="D19" s="12">
        <v>-3</v>
      </c>
      <c r="E19" s="13">
        <v>7</v>
      </c>
      <c r="F19" s="12">
        <v>4</v>
      </c>
      <c r="G19" s="14">
        <v>4</v>
      </c>
      <c r="H19" s="12" t="s">
        <v>1</v>
      </c>
    </row>
    <row r="20" spans="1:8" ht="18" customHeight="1" x14ac:dyDescent="0.2">
      <c r="A20" s="10" t="s">
        <v>16</v>
      </c>
      <c r="B20" s="11">
        <v>121</v>
      </c>
      <c r="C20" s="11">
        <v>114</v>
      </c>
      <c r="D20" s="12">
        <v>7</v>
      </c>
      <c r="E20" s="12">
        <v>84</v>
      </c>
      <c r="F20" s="12">
        <v>91</v>
      </c>
      <c r="G20" s="27">
        <v>66</v>
      </c>
      <c r="H20" s="27">
        <v>24</v>
      </c>
    </row>
    <row r="21" spans="1:8" ht="18" customHeight="1" x14ac:dyDescent="0.2">
      <c r="A21" s="10" t="s">
        <v>30</v>
      </c>
      <c r="B21" s="27">
        <v>173</v>
      </c>
      <c r="C21" s="27">
        <v>136</v>
      </c>
      <c r="D21" s="12">
        <v>37</v>
      </c>
      <c r="E21" s="27">
        <v>164</v>
      </c>
      <c r="F21" s="27">
        <v>201</v>
      </c>
      <c r="G21" s="27">
        <v>73</v>
      </c>
      <c r="H21" s="27">
        <v>20</v>
      </c>
    </row>
    <row r="22" spans="1:8" ht="12" customHeight="1" x14ac:dyDescent="0.2">
      <c r="A22" s="17" t="s">
        <v>31</v>
      </c>
      <c r="B22" s="26">
        <v>160</v>
      </c>
      <c r="C22" s="26">
        <v>108</v>
      </c>
      <c r="D22" s="12">
        <v>52</v>
      </c>
      <c r="E22" s="26">
        <v>173</v>
      </c>
      <c r="F22" s="26">
        <v>225</v>
      </c>
      <c r="G22" s="26">
        <v>65</v>
      </c>
      <c r="H22" s="26">
        <v>19</v>
      </c>
    </row>
    <row r="23" spans="1:8" ht="12" customHeight="1" x14ac:dyDescent="0.2">
      <c r="A23" s="19" t="s">
        <v>32</v>
      </c>
      <c r="B23" s="27">
        <v>13</v>
      </c>
      <c r="C23" s="27">
        <v>28</v>
      </c>
      <c r="D23" s="12">
        <v>-15</v>
      </c>
      <c r="E23" s="27">
        <v>-9</v>
      </c>
      <c r="F23" s="27">
        <v>-24</v>
      </c>
      <c r="G23" s="27">
        <v>8</v>
      </c>
      <c r="H23" s="27">
        <v>1</v>
      </c>
    </row>
    <row r="24" spans="1:8" ht="18" customHeight="1" thickBot="1" x14ac:dyDescent="0.25">
      <c r="A24" s="20" t="s">
        <v>17</v>
      </c>
      <c r="B24" s="28">
        <v>294</v>
      </c>
      <c r="C24" s="28">
        <v>250</v>
      </c>
      <c r="D24" s="21">
        <v>44</v>
      </c>
      <c r="E24" s="28">
        <v>248</v>
      </c>
      <c r="F24" s="28">
        <v>292</v>
      </c>
      <c r="G24" s="28">
        <v>139</v>
      </c>
      <c r="H24" s="28">
        <v>44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1406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47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10</v>
      </c>
      <c r="D5" s="12">
        <v>-8</v>
      </c>
      <c r="E5" s="13" t="s">
        <v>1</v>
      </c>
      <c r="F5" s="12">
        <v>-8</v>
      </c>
      <c r="G5" s="14">
        <v>5</v>
      </c>
      <c r="H5" s="12">
        <v>1</v>
      </c>
    </row>
    <row r="6" spans="1:8" ht="12" customHeight="1" x14ac:dyDescent="0.2">
      <c r="A6" s="10" t="s">
        <v>2</v>
      </c>
      <c r="B6" s="11">
        <v>11</v>
      </c>
      <c r="C6" s="11">
        <v>8</v>
      </c>
      <c r="D6" s="12">
        <v>3</v>
      </c>
      <c r="E6" s="15">
        <v>-10</v>
      </c>
      <c r="F6" s="12">
        <v>-7</v>
      </c>
      <c r="G6" s="12">
        <v>4</v>
      </c>
      <c r="H6" s="14">
        <v>3</v>
      </c>
    </row>
    <row r="7" spans="1:8" ht="12" customHeight="1" x14ac:dyDescent="0.2">
      <c r="A7" s="10" t="s">
        <v>3</v>
      </c>
      <c r="B7" s="11">
        <v>32</v>
      </c>
      <c r="C7" s="11">
        <v>20</v>
      </c>
      <c r="D7" s="12">
        <v>12</v>
      </c>
      <c r="E7" s="13">
        <v>-21</v>
      </c>
      <c r="F7" s="12">
        <v>-9</v>
      </c>
      <c r="G7" s="27">
        <v>11</v>
      </c>
      <c r="H7" s="27">
        <v>6</v>
      </c>
    </row>
    <row r="8" spans="1:8" ht="12" customHeight="1" x14ac:dyDescent="0.2">
      <c r="A8" s="10" t="s">
        <v>4</v>
      </c>
      <c r="B8" s="11">
        <v>2</v>
      </c>
      <c r="C8" s="11">
        <v>6</v>
      </c>
      <c r="D8" s="12">
        <v>-4</v>
      </c>
      <c r="E8" s="13">
        <v>3</v>
      </c>
      <c r="F8" s="12">
        <v>-1</v>
      </c>
      <c r="G8" s="14">
        <v>2</v>
      </c>
      <c r="H8" s="12" t="s">
        <v>1</v>
      </c>
    </row>
    <row r="9" spans="1:8" ht="12" customHeight="1" x14ac:dyDescent="0.2">
      <c r="A9" s="10" t="s">
        <v>5</v>
      </c>
      <c r="B9" s="16">
        <v>2</v>
      </c>
      <c r="C9" s="11">
        <v>4</v>
      </c>
      <c r="D9" s="12">
        <v>-2</v>
      </c>
      <c r="E9" s="13">
        <v>-3</v>
      </c>
      <c r="F9" s="12">
        <v>-5</v>
      </c>
      <c r="G9" s="12">
        <v>2</v>
      </c>
      <c r="H9" s="12" t="s">
        <v>1</v>
      </c>
    </row>
    <row r="10" spans="1:8" ht="17.25" customHeight="1" x14ac:dyDescent="0.2">
      <c r="A10" s="10" t="s">
        <v>6</v>
      </c>
      <c r="B10" s="11">
        <v>16</v>
      </c>
      <c r="C10" s="11">
        <v>13</v>
      </c>
      <c r="D10" s="12">
        <v>3</v>
      </c>
      <c r="E10" s="13">
        <v>-19</v>
      </c>
      <c r="F10" s="12">
        <v>-16</v>
      </c>
      <c r="G10" s="14">
        <v>10</v>
      </c>
      <c r="H10" s="14">
        <v>2</v>
      </c>
    </row>
    <row r="11" spans="1:8" ht="12" customHeight="1" x14ac:dyDescent="0.2">
      <c r="A11" s="10" t="s">
        <v>7</v>
      </c>
      <c r="B11" s="11">
        <v>44</v>
      </c>
      <c r="C11" s="11">
        <v>30</v>
      </c>
      <c r="D11" s="12">
        <v>14</v>
      </c>
      <c r="E11" s="15">
        <v>97</v>
      </c>
      <c r="F11" s="12">
        <v>111</v>
      </c>
      <c r="G11" s="14">
        <v>18</v>
      </c>
      <c r="H11" s="14">
        <v>5</v>
      </c>
    </row>
    <row r="12" spans="1:8" ht="12" customHeight="1" x14ac:dyDescent="0.2">
      <c r="A12" s="10" t="s">
        <v>8</v>
      </c>
      <c r="B12" s="16">
        <v>3</v>
      </c>
      <c r="C12" s="11">
        <v>2</v>
      </c>
      <c r="D12" s="12">
        <v>1</v>
      </c>
      <c r="E12" s="13">
        <v>6</v>
      </c>
      <c r="F12" s="12">
        <v>7</v>
      </c>
      <c r="G12" s="12" t="s">
        <v>1</v>
      </c>
      <c r="H12" s="14">
        <v>1</v>
      </c>
    </row>
    <row r="13" spans="1:8" ht="12" customHeight="1" x14ac:dyDescent="0.2">
      <c r="A13" s="10" t="s">
        <v>9</v>
      </c>
      <c r="B13" s="16">
        <v>2</v>
      </c>
      <c r="C13" s="11">
        <v>8</v>
      </c>
      <c r="D13" s="12">
        <v>-6</v>
      </c>
      <c r="E13" s="13">
        <v>-8</v>
      </c>
      <c r="F13" s="12">
        <v>-14</v>
      </c>
      <c r="G13" s="14">
        <v>2</v>
      </c>
      <c r="H13" s="12">
        <v>1</v>
      </c>
    </row>
    <row r="14" spans="1:8" ht="12" customHeight="1" x14ac:dyDescent="0.2">
      <c r="A14" s="10" t="s">
        <v>10</v>
      </c>
      <c r="B14" s="11">
        <v>15</v>
      </c>
      <c r="C14" s="11">
        <v>13</v>
      </c>
      <c r="D14" s="12">
        <v>2</v>
      </c>
      <c r="E14" s="15">
        <v>37</v>
      </c>
      <c r="F14" s="12">
        <v>39</v>
      </c>
      <c r="G14" s="14">
        <v>7</v>
      </c>
      <c r="H14" s="14">
        <v>1</v>
      </c>
    </row>
    <row r="15" spans="1:8" ht="17.25" customHeight="1" x14ac:dyDescent="0.2">
      <c r="A15" s="10" t="s">
        <v>11</v>
      </c>
      <c r="B15" s="11">
        <v>7</v>
      </c>
      <c r="C15" s="16" t="s">
        <v>1</v>
      </c>
      <c r="D15" s="12">
        <v>7</v>
      </c>
      <c r="E15" s="15">
        <v>-6</v>
      </c>
      <c r="F15" s="12">
        <v>1</v>
      </c>
      <c r="G15" s="14" t="s">
        <v>1</v>
      </c>
      <c r="H15" s="12">
        <v>1</v>
      </c>
    </row>
    <row r="16" spans="1:8" ht="12" customHeight="1" x14ac:dyDescent="0.2">
      <c r="A16" s="10" t="s">
        <v>12</v>
      </c>
      <c r="B16" s="11">
        <v>20</v>
      </c>
      <c r="C16" s="11">
        <v>13</v>
      </c>
      <c r="D16" s="12">
        <v>7</v>
      </c>
      <c r="E16" s="15">
        <v>17</v>
      </c>
      <c r="F16" s="12">
        <v>24</v>
      </c>
      <c r="G16" s="14">
        <v>9</v>
      </c>
      <c r="H16" s="14">
        <v>5</v>
      </c>
    </row>
    <row r="17" spans="1:8" ht="12" customHeight="1" x14ac:dyDescent="0.2">
      <c r="A17" s="10" t="s">
        <v>13</v>
      </c>
      <c r="B17" s="16" t="s">
        <v>1</v>
      </c>
      <c r="C17" s="11">
        <v>4</v>
      </c>
      <c r="D17" s="12">
        <v>-4</v>
      </c>
      <c r="E17" s="13" t="s">
        <v>1</v>
      </c>
      <c r="F17" s="12">
        <v>-4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17</v>
      </c>
      <c r="C18" s="11">
        <v>4</v>
      </c>
      <c r="D18" s="12">
        <v>13</v>
      </c>
      <c r="E18" s="13">
        <v>6</v>
      </c>
      <c r="F18" s="12">
        <v>19</v>
      </c>
      <c r="G18" s="14">
        <v>3</v>
      </c>
      <c r="H18" s="14">
        <v>2</v>
      </c>
    </row>
    <row r="19" spans="1:8" ht="12" customHeight="1" x14ac:dyDescent="0.2">
      <c r="A19" s="10" t="s">
        <v>15</v>
      </c>
      <c r="B19" s="11">
        <v>4</v>
      </c>
      <c r="C19" s="11">
        <v>6</v>
      </c>
      <c r="D19" s="12">
        <v>-2</v>
      </c>
      <c r="E19" s="13">
        <v>10</v>
      </c>
      <c r="F19" s="12">
        <v>8</v>
      </c>
      <c r="G19" s="14" t="s">
        <v>1</v>
      </c>
      <c r="H19" s="12" t="s">
        <v>1</v>
      </c>
    </row>
    <row r="20" spans="1:8" ht="18" customHeight="1" x14ac:dyDescent="0.2">
      <c r="A20" s="10" t="s">
        <v>16</v>
      </c>
      <c r="B20" s="11">
        <v>109</v>
      </c>
      <c r="C20" s="11">
        <v>108</v>
      </c>
      <c r="D20" s="12">
        <v>1</v>
      </c>
      <c r="E20" s="12">
        <v>68</v>
      </c>
      <c r="F20" s="12">
        <v>69</v>
      </c>
      <c r="G20" s="27">
        <v>43</v>
      </c>
      <c r="H20" s="27">
        <v>32</v>
      </c>
    </row>
    <row r="21" spans="1:8" ht="18" customHeight="1" x14ac:dyDescent="0.2">
      <c r="A21" s="10" t="s">
        <v>30</v>
      </c>
      <c r="B21" s="27">
        <v>177</v>
      </c>
      <c r="C21" s="27">
        <v>141</v>
      </c>
      <c r="D21" s="12">
        <v>36</v>
      </c>
      <c r="E21" s="27">
        <v>109</v>
      </c>
      <c r="F21" s="27">
        <v>145</v>
      </c>
      <c r="G21" s="27">
        <v>73</v>
      </c>
      <c r="H21" s="27">
        <v>28</v>
      </c>
    </row>
    <row r="22" spans="1:8" ht="12" customHeight="1" x14ac:dyDescent="0.2">
      <c r="A22" s="17" t="s">
        <v>31</v>
      </c>
      <c r="B22" s="26">
        <v>164</v>
      </c>
      <c r="C22" s="26">
        <v>105</v>
      </c>
      <c r="D22" s="12">
        <v>59</v>
      </c>
      <c r="E22" s="26">
        <v>98</v>
      </c>
      <c r="F22" s="26">
        <v>157</v>
      </c>
      <c r="G22" s="26">
        <v>64</v>
      </c>
      <c r="H22" s="26">
        <v>25</v>
      </c>
    </row>
    <row r="23" spans="1:8" ht="12" customHeight="1" x14ac:dyDescent="0.2">
      <c r="A23" s="19" t="s">
        <v>32</v>
      </c>
      <c r="B23" s="27">
        <v>13</v>
      </c>
      <c r="C23" s="27">
        <v>36</v>
      </c>
      <c r="D23" s="12">
        <v>-23</v>
      </c>
      <c r="E23" s="27">
        <v>11</v>
      </c>
      <c r="F23" s="27">
        <v>-12</v>
      </c>
      <c r="G23" s="27">
        <v>9</v>
      </c>
      <c r="H23" s="27">
        <v>3</v>
      </c>
    </row>
    <row r="24" spans="1:8" ht="18" customHeight="1" thickBot="1" x14ac:dyDescent="0.25">
      <c r="A24" s="20" t="s">
        <v>17</v>
      </c>
      <c r="B24" s="28">
        <v>286</v>
      </c>
      <c r="C24" s="28">
        <v>249</v>
      </c>
      <c r="D24" s="21">
        <v>37</v>
      </c>
      <c r="E24" s="28">
        <v>177</v>
      </c>
      <c r="F24" s="28">
        <v>214</v>
      </c>
      <c r="G24" s="28">
        <v>116</v>
      </c>
      <c r="H24" s="28">
        <v>60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48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4</v>
      </c>
      <c r="C5" s="11">
        <v>9</v>
      </c>
      <c r="D5" s="12">
        <v>-5</v>
      </c>
      <c r="E5" s="13">
        <v>5</v>
      </c>
      <c r="F5" s="12" t="s">
        <v>1</v>
      </c>
      <c r="G5" s="14">
        <v>2</v>
      </c>
      <c r="H5" s="12" t="s">
        <v>1</v>
      </c>
    </row>
    <row r="6" spans="1:8" ht="12" customHeight="1" x14ac:dyDescent="0.2">
      <c r="A6" s="10" t="s">
        <v>2</v>
      </c>
      <c r="B6" s="11">
        <v>10</v>
      </c>
      <c r="C6" s="11">
        <v>14</v>
      </c>
      <c r="D6" s="12">
        <v>-4</v>
      </c>
      <c r="E6" s="15">
        <v>7</v>
      </c>
      <c r="F6" s="12">
        <v>3</v>
      </c>
      <c r="G6" s="12">
        <v>4</v>
      </c>
      <c r="H6" s="14">
        <v>2</v>
      </c>
    </row>
    <row r="7" spans="1:8" ht="12" customHeight="1" x14ac:dyDescent="0.2">
      <c r="A7" s="10" t="s">
        <v>3</v>
      </c>
      <c r="B7" s="11">
        <v>31</v>
      </c>
      <c r="C7" s="11">
        <v>22</v>
      </c>
      <c r="D7" s="12">
        <v>9</v>
      </c>
      <c r="E7" s="13">
        <v>9</v>
      </c>
      <c r="F7" s="12">
        <v>18</v>
      </c>
      <c r="G7" s="27">
        <v>16</v>
      </c>
      <c r="H7" s="27">
        <v>4</v>
      </c>
    </row>
    <row r="8" spans="1:8" ht="12" customHeight="1" x14ac:dyDescent="0.2">
      <c r="A8" s="10" t="s">
        <v>4</v>
      </c>
      <c r="B8" s="11">
        <v>4</v>
      </c>
      <c r="C8" s="11">
        <v>11</v>
      </c>
      <c r="D8" s="12">
        <v>-7</v>
      </c>
      <c r="E8" s="13">
        <v>-7</v>
      </c>
      <c r="F8" s="12">
        <v>-14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7</v>
      </c>
      <c r="C9" s="11">
        <v>9</v>
      </c>
      <c r="D9" s="12">
        <v>-2</v>
      </c>
      <c r="E9" s="13">
        <v>3</v>
      </c>
      <c r="F9" s="12">
        <v>1</v>
      </c>
      <c r="G9" s="12">
        <v>1</v>
      </c>
      <c r="H9" s="12">
        <v>2</v>
      </c>
    </row>
    <row r="10" spans="1:8" ht="17.25" customHeight="1" x14ac:dyDescent="0.2">
      <c r="A10" s="10" t="s">
        <v>6</v>
      </c>
      <c r="B10" s="11">
        <v>21</v>
      </c>
      <c r="C10" s="11">
        <v>16</v>
      </c>
      <c r="D10" s="12">
        <v>5</v>
      </c>
      <c r="E10" s="13">
        <v>28</v>
      </c>
      <c r="F10" s="12">
        <v>33</v>
      </c>
      <c r="G10" s="14">
        <v>3</v>
      </c>
      <c r="H10" s="14">
        <v>4</v>
      </c>
    </row>
    <row r="11" spans="1:8" ht="12" customHeight="1" x14ac:dyDescent="0.2">
      <c r="A11" s="10" t="s">
        <v>7</v>
      </c>
      <c r="B11" s="11">
        <v>47</v>
      </c>
      <c r="C11" s="11">
        <v>22</v>
      </c>
      <c r="D11" s="12">
        <v>25</v>
      </c>
      <c r="E11" s="15">
        <v>20</v>
      </c>
      <c r="F11" s="12">
        <v>45</v>
      </c>
      <c r="G11" s="14">
        <v>14</v>
      </c>
      <c r="H11" s="14">
        <v>5</v>
      </c>
    </row>
    <row r="12" spans="1:8" ht="12" customHeight="1" x14ac:dyDescent="0.2">
      <c r="A12" s="10" t="s">
        <v>8</v>
      </c>
      <c r="B12" s="16">
        <v>1</v>
      </c>
      <c r="C12" s="11">
        <v>5</v>
      </c>
      <c r="D12" s="12">
        <v>-4</v>
      </c>
      <c r="E12" s="13">
        <v>7</v>
      </c>
      <c r="F12" s="12">
        <v>3</v>
      </c>
      <c r="G12" s="12" t="s">
        <v>1</v>
      </c>
      <c r="H12" s="14">
        <v>1</v>
      </c>
    </row>
    <row r="13" spans="1:8" ht="12" customHeight="1" x14ac:dyDescent="0.2">
      <c r="A13" s="10" t="s">
        <v>9</v>
      </c>
      <c r="B13" s="16">
        <v>3</v>
      </c>
      <c r="C13" s="11">
        <v>4</v>
      </c>
      <c r="D13" s="12">
        <v>-1</v>
      </c>
      <c r="E13" s="13">
        <v>-5</v>
      </c>
      <c r="F13" s="12">
        <v>-6</v>
      </c>
      <c r="G13" s="14" t="s">
        <v>1</v>
      </c>
      <c r="H13" s="12">
        <v>1</v>
      </c>
    </row>
    <row r="14" spans="1:8" ht="12" customHeight="1" x14ac:dyDescent="0.2">
      <c r="A14" s="10" t="s">
        <v>10</v>
      </c>
      <c r="B14" s="11">
        <v>18</v>
      </c>
      <c r="C14" s="11">
        <v>9</v>
      </c>
      <c r="D14" s="12">
        <v>9</v>
      </c>
      <c r="E14" s="15">
        <v>26</v>
      </c>
      <c r="F14" s="12">
        <v>35</v>
      </c>
      <c r="G14" s="14">
        <v>11</v>
      </c>
      <c r="H14" s="14">
        <v>2</v>
      </c>
    </row>
    <row r="15" spans="1:8" ht="17.25" customHeight="1" x14ac:dyDescent="0.2">
      <c r="A15" s="10" t="s">
        <v>11</v>
      </c>
      <c r="B15" s="11">
        <v>1</v>
      </c>
      <c r="C15" s="16">
        <v>1</v>
      </c>
      <c r="D15" s="12" t="s">
        <v>1</v>
      </c>
      <c r="E15" s="15" t="s">
        <v>1</v>
      </c>
      <c r="F15" s="12" t="s">
        <v>1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15</v>
      </c>
      <c r="C16" s="11">
        <v>24</v>
      </c>
      <c r="D16" s="12">
        <v>-9</v>
      </c>
      <c r="E16" s="15">
        <v>-22</v>
      </c>
      <c r="F16" s="12">
        <v>-31</v>
      </c>
      <c r="G16" s="14">
        <v>8</v>
      </c>
      <c r="H16" s="14">
        <v>4</v>
      </c>
    </row>
    <row r="17" spans="1:8" ht="12" customHeight="1" x14ac:dyDescent="0.2">
      <c r="A17" s="10" t="s">
        <v>13</v>
      </c>
      <c r="B17" s="16" t="s">
        <v>1</v>
      </c>
      <c r="C17" s="11">
        <v>4</v>
      </c>
      <c r="D17" s="12">
        <v>-4</v>
      </c>
      <c r="E17" s="13">
        <v>-3</v>
      </c>
      <c r="F17" s="12">
        <v>-7</v>
      </c>
      <c r="G17" s="12" t="s">
        <v>1</v>
      </c>
      <c r="H17" s="12">
        <v>1</v>
      </c>
    </row>
    <row r="18" spans="1:8" ht="12" customHeight="1" x14ac:dyDescent="0.2">
      <c r="A18" s="10" t="s">
        <v>14</v>
      </c>
      <c r="B18" s="11">
        <v>15</v>
      </c>
      <c r="C18" s="11">
        <v>12</v>
      </c>
      <c r="D18" s="12">
        <v>3</v>
      </c>
      <c r="E18" s="13" t="s">
        <v>1</v>
      </c>
      <c r="F18" s="12">
        <v>3</v>
      </c>
      <c r="G18" s="14">
        <v>7</v>
      </c>
      <c r="H18" s="14">
        <v>3</v>
      </c>
    </row>
    <row r="19" spans="1:8" ht="12" customHeight="1" x14ac:dyDescent="0.2">
      <c r="A19" s="10" t="s">
        <v>15</v>
      </c>
      <c r="B19" s="11">
        <v>5</v>
      </c>
      <c r="C19" s="11">
        <v>4</v>
      </c>
      <c r="D19" s="12">
        <v>1</v>
      </c>
      <c r="E19" s="13">
        <v>7</v>
      </c>
      <c r="F19" s="12">
        <v>8</v>
      </c>
      <c r="G19" s="14">
        <v>2</v>
      </c>
      <c r="H19" s="12" t="s">
        <v>1</v>
      </c>
    </row>
    <row r="20" spans="1:8" ht="18" customHeight="1" x14ac:dyDescent="0.2">
      <c r="A20" s="10" t="s">
        <v>16</v>
      </c>
      <c r="B20" s="11">
        <v>113</v>
      </c>
      <c r="C20" s="11">
        <v>91</v>
      </c>
      <c r="D20" s="12">
        <v>22</v>
      </c>
      <c r="E20" s="12">
        <v>13</v>
      </c>
      <c r="F20" s="12">
        <v>35</v>
      </c>
      <c r="G20" s="27">
        <v>46</v>
      </c>
      <c r="H20" s="27">
        <v>32</v>
      </c>
    </row>
    <row r="21" spans="1:8" ht="18" customHeight="1" x14ac:dyDescent="0.2">
      <c r="A21" s="10" t="s">
        <v>30</v>
      </c>
      <c r="B21" s="27">
        <v>182</v>
      </c>
      <c r="C21" s="27">
        <v>166</v>
      </c>
      <c r="D21" s="12">
        <v>16</v>
      </c>
      <c r="E21" s="27">
        <v>75</v>
      </c>
      <c r="F21" s="27">
        <v>91</v>
      </c>
      <c r="G21" s="27">
        <v>70</v>
      </c>
      <c r="H21" s="27">
        <v>31</v>
      </c>
    </row>
    <row r="22" spans="1:8" ht="12" customHeight="1" x14ac:dyDescent="0.2">
      <c r="A22" s="17" t="s">
        <v>31</v>
      </c>
      <c r="B22" s="26">
        <v>165</v>
      </c>
      <c r="C22" s="26">
        <v>129</v>
      </c>
      <c r="D22" s="12">
        <v>36</v>
      </c>
      <c r="E22" s="26">
        <v>71</v>
      </c>
      <c r="F22" s="26">
        <v>107</v>
      </c>
      <c r="G22" s="26">
        <v>65</v>
      </c>
      <c r="H22" s="26">
        <v>27</v>
      </c>
    </row>
    <row r="23" spans="1:8" ht="12" customHeight="1" x14ac:dyDescent="0.2">
      <c r="A23" s="19" t="s">
        <v>32</v>
      </c>
      <c r="B23" s="27">
        <v>17</v>
      </c>
      <c r="C23" s="27">
        <v>37</v>
      </c>
      <c r="D23" s="12">
        <v>-20</v>
      </c>
      <c r="E23" s="27">
        <v>4</v>
      </c>
      <c r="F23" s="27">
        <v>-16</v>
      </c>
      <c r="G23" s="27">
        <v>5</v>
      </c>
      <c r="H23" s="27">
        <v>4</v>
      </c>
    </row>
    <row r="24" spans="1:8" ht="18" customHeight="1" thickBot="1" x14ac:dyDescent="0.25">
      <c r="A24" s="20" t="s">
        <v>17</v>
      </c>
      <c r="B24" s="28">
        <v>295</v>
      </c>
      <c r="C24" s="28">
        <v>257</v>
      </c>
      <c r="D24" s="21">
        <v>38</v>
      </c>
      <c r="E24" s="28">
        <v>88</v>
      </c>
      <c r="F24" s="28">
        <v>126</v>
      </c>
      <c r="G24" s="28">
        <v>116</v>
      </c>
      <c r="H24" s="28">
        <v>63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57CA-6198-49BA-BEDE-4743A199D29A}">
  <dimension ref="A1:N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  <c r="E1" s="4"/>
      <c r="F1" s="4"/>
      <c r="G1" s="4"/>
      <c r="H1" s="4"/>
      <c r="I1" s="4"/>
      <c r="J1" s="4"/>
    </row>
    <row r="2" spans="1:14" s="4" customFormat="1" ht="28.5" customHeight="1" thickBot="1" x14ac:dyDescent="0.25">
      <c r="A2" s="3" t="s">
        <v>64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6</v>
      </c>
      <c r="D5" s="12">
        <f>IF(SUM(B5)-SUM(C5)=0,"-",(SUM(B5)-SUM(C5)))</f>
        <v>-5</v>
      </c>
      <c r="E5" s="13">
        <v>5</v>
      </c>
      <c r="F5" s="12" t="s">
        <v>1</v>
      </c>
      <c r="G5" s="12" t="s">
        <v>1</v>
      </c>
      <c r="H5" s="12" t="s">
        <v>1</v>
      </c>
      <c r="I5" s="14">
        <v>1</v>
      </c>
      <c r="J5" s="14" t="s">
        <v>1</v>
      </c>
      <c r="K5" s="29"/>
    </row>
    <row r="6" spans="1:14" ht="12" customHeight="1" x14ac:dyDescent="0.2">
      <c r="A6" s="10" t="s">
        <v>2</v>
      </c>
      <c r="B6" s="30">
        <v>12</v>
      </c>
      <c r="C6" s="30">
        <v>13</v>
      </c>
      <c r="D6" s="12">
        <f t="shared" ref="D6:D20" si="0">IF(SUM(B6)-SUM(C6)=0,"-",(SUM(B6)-SUM(C6)))</f>
        <v>-1</v>
      </c>
      <c r="E6" s="15">
        <v>-24</v>
      </c>
      <c r="F6" s="12">
        <v>-25</v>
      </c>
      <c r="G6" s="12" t="s">
        <v>1</v>
      </c>
      <c r="H6" s="12">
        <v>-25</v>
      </c>
      <c r="I6" s="12">
        <v>3</v>
      </c>
      <c r="J6" s="14">
        <v>3</v>
      </c>
      <c r="K6" s="29"/>
    </row>
    <row r="7" spans="1:14" ht="12" customHeight="1" x14ac:dyDescent="0.2">
      <c r="A7" s="10" t="s">
        <v>3</v>
      </c>
      <c r="B7" s="30">
        <v>25</v>
      </c>
      <c r="C7" s="30">
        <v>24</v>
      </c>
      <c r="D7" s="12">
        <f t="shared" si="0"/>
        <v>1</v>
      </c>
      <c r="E7" s="13">
        <v>35</v>
      </c>
      <c r="F7" s="12">
        <v>36</v>
      </c>
      <c r="G7" s="12">
        <v>-1</v>
      </c>
      <c r="H7" s="12">
        <v>35</v>
      </c>
      <c r="I7" s="12">
        <v>8</v>
      </c>
      <c r="J7" s="12">
        <v>2</v>
      </c>
      <c r="K7" s="29"/>
    </row>
    <row r="8" spans="1:14" ht="12" customHeight="1" x14ac:dyDescent="0.2">
      <c r="A8" s="10" t="s">
        <v>4</v>
      </c>
      <c r="B8" s="30">
        <v>4</v>
      </c>
      <c r="C8" s="30">
        <v>8</v>
      </c>
      <c r="D8" s="12">
        <f t="shared" si="0"/>
        <v>-4</v>
      </c>
      <c r="E8" s="13">
        <v>-21</v>
      </c>
      <c r="F8" s="12">
        <v>-25</v>
      </c>
      <c r="G8" s="12" t="s">
        <v>1</v>
      </c>
      <c r="H8" s="12">
        <v>-25</v>
      </c>
      <c r="I8" s="14">
        <v>1</v>
      </c>
      <c r="J8" s="14" t="s">
        <v>1</v>
      </c>
      <c r="K8" s="29"/>
    </row>
    <row r="9" spans="1:14" ht="12" customHeight="1" x14ac:dyDescent="0.2">
      <c r="A9" s="10" t="s">
        <v>5</v>
      </c>
      <c r="B9" s="31">
        <v>6</v>
      </c>
      <c r="C9" s="30">
        <v>4</v>
      </c>
      <c r="D9" s="12">
        <f t="shared" si="0"/>
        <v>2</v>
      </c>
      <c r="E9" s="13">
        <v>-7</v>
      </c>
      <c r="F9" s="12">
        <v>-5</v>
      </c>
      <c r="G9" s="12">
        <v>-1</v>
      </c>
      <c r="H9" s="12">
        <v>-6</v>
      </c>
      <c r="I9" s="12" t="s">
        <v>1</v>
      </c>
      <c r="J9" s="12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14</v>
      </c>
      <c r="D10" s="12" t="str">
        <f t="shared" si="0"/>
        <v>-</v>
      </c>
      <c r="E10" s="13">
        <v>24</v>
      </c>
      <c r="F10" s="12">
        <v>24</v>
      </c>
      <c r="G10" s="12">
        <v>-4</v>
      </c>
      <c r="H10" s="12">
        <v>20</v>
      </c>
      <c r="I10" s="14">
        <v>5</v>
      </c>
      <c r="J10" s="14">
        <v>2</v>
      </c>
      <c r="K10" s="29"/>
    </row>
    <row r="11" spans="1:14" ht="12" customHeight="1" x14ac:dyDescent="0.2">
      <c r="A11" s="10" t="s">
        <v>7</v>
      </c>
      <c r="B11" s="30">
        <v>73</v>
      </c>
      <c r="C11" s="30">
        <v>23</v>
      </c>
      <c r="D11" s="12">
        <f t="shared" si="0"/>
        <v>50</v>
      </c>
      <c r="E11" s="15">
        <v>75</v>
      </c>
      <c r="F11" s="12">
        <v>125</v>
      </c>
      <c r="G11" s="12">
        <v>1</v>
      </c>
      <c r="H11" s="12">
        <v>126</v>
      </c>
      <c r="I11" s="14">
        <v>23</v>
      </c>
      <c r="J11" s="14">
        <v>2</v>
      </c>
      <c r="K11" s="29"/>
    </row>
    <row r="12" spans="1:14" ht="12" customHeight="1" x14ac:dyDescent="0.2">
      <c r="A12" s="10" t="s">
        <v>8</v>
      </c>
      <c r="B12" s="31">
        <v>3</v>
      </c>
      <c r="C12" s="30">
        <v>6</v>
      </c>
      <c r="D12" s="12">
        <f t="shared" si="0"/>
        <v>-3</v>
      </c>
      <c r="E12" s="13">
        <v>9</v>
      </c>
      <c r="F12" s="12">
        <v>6</v>
      </c>
      <c r="G12" s="12" t="s">
        <v>1</v>
      </c>
      <c r="H12" s="12">
        <v>6</v>
      </c>
      <c r="I12" s="12">
        <v>2</v>
      </c>
      <c r="J12" s="14">
        <v>1</v>
      </c>
      <c r="K12" s="29"/>
    </row>
    <row r="13" spans="1:14" ht="12" customHeight="1" x14ac:dyDescent="0.2">
      <c r="A13" s="10" t="s">
        <v>9</v>
      </c>
      <c r="B13" s="31">
        <v>3</v>
      </c>
      <c r="C13" s="30">
        <v>5</v>
      </c>
      <c r="D13" s="12">
        <f t="shared" si="0"/>
        <v>-2</v>
      </c>
      <c r="E13" s="13">
        <v>1</v>
      </c>
      <c r="F13" s="12">
        <v>-1</v>
      </c>
      <c r="G13" s="12" t="s">
        <v>1</v>
      </c>
      <c r="H13" s="12">
        <v>-1</v>
      </c>
      <c r="I13" s="14">
        <v>2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28</v>
      </c>
      <c r="C14" s="30">
        <v>9</v>
      </c>
      <c r="D14" s="12">
        <f t="shared" si="0"/>
        <v>19</v>
      </c>
      <c r="E14" s="15">
        <v>2</v>
      </c>
      <c r="F14" s="12">
        <v>21</v>
      </c>
      <c r="G14" s="12" t="s">
        <v>1</v>
      </c>
      <c r="H14" s="12">
        <v>21</v>
      </c>
      <c r="I14" s="14">
        <v>6</v>
      </c>
      <c r="J14" s="14">
        <v>3</v>
      </c>
      <c r="K14" s="29"/>
    </row>
    <row r="15" spans="1:14" ht="17.25" customHeight="1" x14ac:dyDescent="0.2">
      <c r="A15" s="10" t="s">
        <v>11</v>
      </c>
      <c r="B15" s="30" t="s">
        <v>1</v>
      </c>
      <c r="C15" s="31">
        <v>4</v>
      </c>
      <c r="D15" s="12">
        <f t="shared" si="0"/>
        <v>-4</v>
      </c>
      <c r="E15" s="15">
        <v>8</v>
      </c>
      <c r="F15" s="12">
        <v>4</v>
      </c>
      <c r="G15" s="12" t="s">
        <v>1</v>
      </c>
      <c r="H15" s="12">
        <v>4</v>
      </c>
      <c r="I15" s="14" t="s">
        <v>1</v>
      </c>
      <c r="J15" s="14" t="s">
        <v>1</v>
      </c>
      <c r="K15" s="29"/>
    </row>
    <row r="16" spans="1:14" ht="12" customHeight="1" x14ac:dyDescent="0.2">
      <c r="A16" s="10" t="s">
        <v>12</v>
      </c>
      <c r="B16" s="30">
        <v>24</v>
      </c>
      <c r="C16" s="30">
        <v>18</v>
      </c>
      <c r="D16" s="12">
        <f t="shared" si="0"/>
        <v>6</v>
      </c>
      <c r="E16" s="13">
        <v>-2</v>
      </c>
      <c r="F16" s="12">
        <v>4</v>
      </c>
      <c r="G16" s="12" t="s">
        <v>1</v>
      </c>
      <c r="H16" s="12">
        <v>4</v>
      </c>
      <c r="I16" s="14">
        <v>5</v>
      </c>
      <c r="J16" s="12">
        <v>1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5</v>
      </c>
      <c r="F17" s="12">
        <v>4</v>
      </c>
      <c r="G17" s="12" t="s">
        <v>1</v>
      </c>
      <c r="H17" s="12">
        <v>4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13</v>
      </c>
      <c r="D18" s="12">
        <f t="shared" si="0"/>
        <v>-4</v>
      </c>
      <c r="E18" s="13">
        <v>16</v>
      </c>
      <c r="F18" s="12">
        <v>12</v>
      </c>
      <c r="G18" s="12" t="s">
        <v>1</v>
      </c>
      <c r="H18" s="12">
        <v>12</v>
      </c>
      <c r="I18" s="14">
        <v>1</v>
      </c>
      <c r="J18" s="12">
        <v>1</v>
      </c>
      <c r="K18" s="29"/>
    </row>
    <row r="19" spans="1:11" ht="12" customHeight="1" x14ac:dyDescent="0.2">
      <c r="A19" s="10" t="s">
        <v>15</v>
      </c>
      <c r="B19" s="30">
        <v>7</v>
      </c>
      <c r="C19" s="30">
        <v>6</v>
      </c>
      <c r="D19" s="12">
        <f t="shared" si="0"/>
        <v>1</v>
      </c>
      <c r="E19" s="13">
        <v>2</v>
      </c>
      <c r="F19" s="12">
        <v>3</v>
      </c>
      <c r="G19" s="12" t="s">
        <v>1</v>
      </c>
      <c r="H19" s="12">
        <v>3</v>
      </c>
      <c r="I19" s="14">
        <v>1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83</v>
      </c>
      <c r="C20" s="30">
        <v>108</v>
      </c>
      <c r="D20" s="12">
        <f t="shared" si="0"/>
        <v>-25</v>
      </c>
      <c r="E20" s="12">
        <v>58</v>
      </c>
      <c r="F20" s="12">
        <v>33</v>
      </c>
      <c r="G20" s="12">
        <v>4</v>
      </c>
      <c r="H20" s="12">
        <v>37</v>
      </c>
      <c r="I20" s="12">
        <v>38</v>
      </c>
      <c r="J20" s="12">
        <v>26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210</v>
      </c>
      <c r="C21" s="12">
        <f t="shared" ref="C21:J21" si="1">IF(SUM(C22:C23)=0,"-",SUM(C22:C23))</f>
        <v>155</v>
      </c>
      <c r="D21" s="12">
        <f t="shared" si="1"/>
        <v>55</v>
      </c>
      <c r="E21" s="12">
        <f t="shared" si="1"/>
        <v>128</v>
      </c>
      <c r="F21" s="12">
        <f t="shared" si="1"/>
        <v>183</v>
      </c>
      <c r="G21" s="12">
        <f t="shared" si="1"/>
        <v>-5</v>
      </c>
      <c r="H21" s="12">
        <f t="shared" si="1"/>
        <v>178</v>
      </c>
      <c r="I21" s="12">
        <f t="shared" si="1"/>
        <v>58</v>
      </c>
      <c r="J21" s="12">
        <f t="shared" si="1"/>
        <v>16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191</v>
      </c>
      <c r="C22" s="18">
        <f t="shared" ref="C22:J22" si="2">IF(SUM(C6,C7,C9,C10,C11,C14,C15,C16,C18)=0,"-",SUM(C6,C7,C9,C10,C11,C14,C15,C16,C18))</f>
        <v>122</v>
      </c>
      <c r="D22" s="18">
        <f t="shared" si="2"/>
        <v>69</v>
      </c>
      <c r="E22" s="18">
        <f t="shared" si="2"/>
        <v>127</v>
      </c>
      <c r="F22" s="18">
        <f t="shared" si="2"/>
        <v>196</v>
      </c>
      <c r="G22" s="18">
        <f t="shared" si="2"/>
        <v>-5</v>
      </c>
      <c r="H22" s="18">
        <f t="shared" si="2"/>
        <v>191</v>
      </c>
      <c r="I22" s="18">
        <f t="shared" si="2"/>
        <v>51</v>
      </c>
      <c r="J22" s="18">
        <f t="shared" si="2"/>
        <v>15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19</v>
      </c>
      <c r="C23" s="12">
        <f t="shared" ref="C23:J23" si="3">IF((SUM(C5,C8,C12,C13,C17,C19)=0),"-",SUM(C5,C8,C12,C13,C17,C19))</f>
        <v>33</v>
      </c>
      <c r="D23" s="12">
        <f t="shared" si="3"/>
        <v>-14</v>
      </c>
      <c r="E23" s="12">
        <f t="shared" si="3"/>
        <v>1</v>
      </c>
      <c r="F23" s="12">
        <f t="shared" si="3"/>
        <v>-13</v>
      </c>
      <c r="G23" s="12" t="str">
        <f t="shared" si="3"/>
        <v>-</v>
      </c>
      <c r="H23" s="12">
        <f t="shared" si="3"/>
        <v>-13</v>
      </c>
      <c r="I23" s="12">
        <f t="shared" si="3"/>
        <v>7</v>
      </c>
      <c r="J23" s="12">
        <f t="shared" si="3"/>
        <v>1</v>
      </c>
      <c r="K23" s="29"/>
    </row>
    <row r="24" spans="1:11" ht="17.25" customHeight="1" thickBot="1" x14ac:dyDescent="0.25">
      <c r="A24" s="20" t="s">
        <v>17</v>
      </c>
      <c r="B24" s="21">
        <f>SUM(B20:B21)</f>
        <v>293</v>
      </c>
      <c r="C24" s="21">
        <f t="shared" ref="C24:J24" si="4">SUM(C20:C21)</f>
        <v>263</v>
      </c>
      <c r="D24" s="21">
        <f t="shared" si="4"/>
        <v>30</v>
      </c>
      <c r="E24" s="21">
        <f t="shared" si="4"/>
        <v>186</v>
      </c>
      <c r="F24" s="21">
        <f t="shared" si="4"/>
        <v>216</v>
      </c>
      <c r="G24" s="21">
        <f t="shared" si="4"/>
        <v>-1</v>
      </c>
      <c r="H24" s="21">
        <f t="shared" si="4"/>
        <v>215</v>
      </c>
      <c r="I24" s="21">
        <f t="shared" si="4"/>
        <v>96</v>
      </c>
      <c r="J24" s="21">
        <f t="shared" si="4"/>
        <v>42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66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63E6-5D29-4779-BE0D-6197DA44B4D1}">
  <dimension ref="A1:K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61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30">
        <v>4</v>
      </c>
      <c r="C5" s="30">
        <v>7</v>
      </c>
      <c r="D5" s="12">
        <v>-3</v>
      </c>
      <c r="E5" s="13">
        <v>7</v>
      </c>
      <c r="F5" s="12">
        <v>4</v>
      </c>
      <c r="G5" s="12" t="s">
        <v>1</v>
      </c>
      <c r="H5" s="12">
        <v>4</v>
      </c>
      <c r="I5" s="14">
        <v>4</v>
      </c>
      <c r="J5" s="14">
        <v>1</v>
      </c>
      <c r="K5" s="29"/>
    </row>
    <row r="6" spans="1:11" ht="12" customHeight="1" x14ac:dyDescent="0.2">
      <c r="A6" s="10" t="s">
        <v>2</v>
      </c>
      <c r="B6" s="30">
        <v>8</v>
      </c>
      <c r="C6" s="30">
        <v>6</v>
      </c>
      <c r="D6" s="12">
        <v>2</v>
      </c>
      <c r="E6" s="15">
        <v>6</v>
      </c>
      <c r="F6" s="12">
        <v>8</v>
      </c>
      <c r="G6" s="12">
        <v>-2</v>
      </c>
      <c r="H6" s="12">
        <v>6</v>
      </c>
      <c r="I6" s="12">
        <v>4</v>
      </c>
      <c r="J6" s="14">
        <v>1</v>
      </c>
      <c r="K6" s="29"/>
    </row>
    <row r="7" spans="1:11" ht="12" customHeight="1" x14ac:dyDescent="0.2">
      <c r="A7" s="10" t="s">
        <v>3</v>
      </c>
      <c r="B7" s="30">
        <v>17</v>
      </c>
      <c r="C7" s="30">
        <v>32</v>
      </c>
      <c r="D7" s="12">
        <v>-15</v>
      </c>
      <c r="E7" s="13">
        <v>18</v>
      </c>
      <c r="F7" s="12">
        <v>3</v>
      </c>
      <c r="G7" s="12">
        <v>7</v>
      </c>
      <c r="H7" s="12">
        <v>10</v>
      </c>
      <c r="I7" s="12">
        <v>6</v>
      </c>
      <c r="J7" s="12">
        <v>6</v>
      </c>
      <c r="K7" s="29"/>
    </row>
    <row r="8" spans="1:11" ht="12" customHeight="1" x14ac:dyDescent="0.2">
      <c r="A8" s="10" t="s">
        <v>4</v>
      </c>
      <c r="B8" s="30">
        <v>7</v>
      </c>
      <c r="C8" s="30">
        <v>9</v>
      </c>
      <c r="D8" s="12">
        <v>-2</v>
      </c>
      <c r="E8" s="13">
        <v>-4</v>
      </c>
      <c r="F8" s="12">
        <v>-6</v>
      </c>
      <c r="G8" s="12">
        <v>1</v>
      </c>
      <c r="H8" s="12">
        <v>-5</v>
      </c>
      <c r="I8" s="14">
        <v>3</v>
      </c>
      <c r="J8" s="14" t="s">
        <v>1</v>
      </c>
      <c r="K8" s="29"/>
    </row>
    <row r="9" spans="1:11" ht="12" customHeight="1" x14ac:dyDescent="0.2">
      <c r="A9" s="10" t="s">
        <v>5</v>
      </c>
      <c r="B9" s="31">
        <v>4</v>
      </c>
      <c r="C9" s="30">
        <v>6</v>
      </c>
      <c r="D9" s="12">
        <v>-2</v>
      </c>
      <c r="E9" s="13">
        <v>14</v>
      </c>
      <c r="F9" s="12">
        <v>12</v>
      </c>
      <c r="G9" s="12">
        <v>3</v>
      </c>
      <c r="H9" s="12">
        <v>15</v>
      </c>
      <c r="I9" s="12">
        <v>2</v>
      </c>
      <c r="J9" s="12" t="s">
        <v>1</v>
      </c>
      <c r="K9" s="29"/>
    </row>
    <row r="10" spans="1:11" ht="17.25" customHeight="1" x14ac:dyDescent="0.2">
      <c r="A10" s="10" t="s">
        <v>6</v>
      </c>
      <c r="B10" s="30">
        <v>15</v>
      </c>
      <c r="C10" s="30">
        <v>19</v>
      </c>
      <c r="D10" s="12">
        <v>-4</v>
      </c>
      <c r="E10" s="13">
        <v>10</v>
      </c>
      <c r="F10" s="12">
        <v>6</v>
      </c>
      <c r="G10" s="12">
        <v>10</v>
      </c>
      <c r="H10" s="12">
        <v>16</v>
      </c>
      <c r="I10" s="14">
        <v>6</v>
      </c>
      <c r="J10" s="14">
        <v>2</v>
      </c>
      <c r="K10" s="29"/>
    </row>
    <row r="11" spans="1:11" ht="12" customHeight="1" x14ac:dyDescent="0.2">
      <c r="A11" s="10" t="s">
        <v>7</v>
      </c>
      <c r="B11" s="30">
        <v>70</v>
      </c>
      <c r="C11" s="30">
        <v>31</v>
      </c>
      <c r="D11" s="12">
        <v>39</v>
      </c>
      <c r="E11" s="15">
        <v>109</v>
      </c>
      <c r="F11" s="12">
        <v>148</v>
      </c>
      <c r="G11" s="12">
        <v>5</v>
      </c>
      <c r="H11" s="12">
        <v>153</v>
      </c>
      <c r="I11" s="14">
        <v>19</v>
      </c>
      <c r="J11" s="14">
        <v>13</v>
      </c>
      <c r="K11" s="29"/>
    </row>
    <row r="12" spans="1:11" ht="12" customHeight="1" x14ac:dyDescent="0.2">
      <c r="A12" s="10" t="s">
        <v>8</v>
      </c>
      <c r="B12" s="31">
        <v>2</v>
      </c>
      <c r="C12" s="30">
        <v>4</v>
      </c>
      <c r="D12" s="12">
        <v>-2</v>
      </c>
      <c r="E12" s="13">
        <v>-5</v>
      </c>
      <c r="F12" s="12">
        <v>-7</v>
      </c>
      <c r="G12" s="12" t="s">
        <v>1</v>
      </c>
      <c r="H12" s="12">
        <v>-7</v>
      </c>
      <c r="I12" s="12" t="s">
        <v>1</v>
      </c>
      <c r="J12" s="14">
        <v>1</v>
      </c>
      <c r="K12" s="29"/>
    </row>
    <row r="13" spans="1:11" ht="12" customHeight="1" x14ac:dyDescent="0.2">
      <c r="A13" s="10" t="s">
        <v>9</v>
      </c>
      <c r="B13" s="31">
        <v>1</v>
      </c>
      <c r="C13" s="30">
        <v>2</v>
      </c>
      <c r="D13" s="12">
        <v>-1</v>
      </c>
      <c r="E13" s="13">
        <v>-6</v>
      </c>
      <c r="F13" s="12">
        <v>-7</v>
      </c>
      <c r="G13" s="12" t="s">
        <v>1</v>
      </c>
      <c r="H13" s="12">
        <v>-7</v>
      </c>
      <c r="I13" s="14">
        <v>1</v>
      </c>
      <c r="J13" s="14" t="s">
        <v>1</v>
      </c>
      <c r="K13" s="29"/>
    </row>
    <row r="14" spans="1:11" ht="12" customHeight="1" x14ac:dyDescent="0.2">
      <c r="A14" s="10" t="s">
        <v>10</v>
      </c>
      <c r="B14" s="30">
        <v>29</v>
      </c>
      <c r="C14" s="30">
        <v>15</v>
      </c>
      <c r="D14" s="12">
        <v>14</v>
      </c>
      <c r="E14" s="15">
        <v>47</v>
      </c>
      <c r="F14" s="12">
        <v>61</v>
      </c>
      <c r="G14" s="12" t="s">
        <v>1</v>
      </c>
      <c r="H14" s="12">
        <v>61</v>
      </c>
      <c r="I14" s="14">
        <v>1</v>
      </c>
      <c r="J14" s="14">
        <v>4</v>
      </c>
      <c r="K14" s="29"/>
    </row>
    <row r="15" spans="1:11" ht="17.25" customHeight="1" x14ac:dyDescent="0.2">
      <c r="A15" s="10" t="s">
        <v>11</v>
      </c>
      <c r="B15" s="30">
        <v>6</v>
      </c>
      <c r="C15" s="31">
        <v>4</v>
      </c>
      <c r="D15" s="12">
        <v>2</v>
      </c>
      <c r="E15" s="15">
        <v>4</v>
      </c>
      <c r="F15" s="12">
        <v>6</v>
      </c>
      <c r="G15" s="12" t="s">
        <v>1</v>
      </c>
      <c r="H15" s="12">
        <v>6</v>
      </c>
      <c r="I15" s="14" t="s">
        <v>1</v>
      </c>
      <c r="J15" s="14">
        <v>1</v>
      </c>
      <c r="K15" s="29"/>
    </row>
    <row r="16" spans="1:11" ht="12" customHeight="1" x14ac:dyDescent="0.2">
      <c r="A16" s="10" t="s">
        <v>12</v>
      </c>
      <c r="B16" s="30">
        <v>11</v>
      </c>
      <c r="C16" s="30">
        <v>22</v>
      </c>
      <c r="D16" s="12">
        <v>-11</v>
      </c>
      <c r="E16" s="13">
        <v>-30</v>
      </c>
      <c r="F16" s="12">
        <v>-41</v>
      </c>
      <c r="G16" s="12">
        <v>-2</v>
      </c>
      <c r="H16" s="12">
        <v>-43</v>
      </c>
      <c r="I16" s="14">
        <v>7</v>
      </c>
      <c r="J16" s="12">
        <v>2</v>
      </c>
      <c r="K16" s="29"/>
    </row>
    <row r="17" spans="1:11" ht="12" customHeight="1" x14ac:dyDescent="0.2">
      <c r="A17" s="10" t="s">
        <v>13</v>
      </c>
      <c r="B17" s="31" t="s">
        <v>1</v>
      </c>
      <c r="C17" s="31">
        <v>2</v>
      </c>
      <c r="D17" s="12">
        <v>-2</v>
      </c>
      <c r="E17" s="13">
        <v>15</v>
      </c>
      <c r="F17" s="12">
        <v>13</v>
      </c>
      <c r="G17" s="12" t="s">
        <v>1</v>
      </c>
      <c r="H17" s="12">
        <v>13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16</v>
      </c>
      <c r="D18" s="12">
        <v>-7</v>
      </c>
      <c r="E18" s="13">
        <v>-9</v>
      </c>
      <c r="F18" s="12">
        <v>-16</v>
      </c>
      <c r="G18" s="12" t="s">
        <v>1</v>
      </c>
      <c r="H18" s="12">
        <v>-16</v>
      </c>
      <c r="I18" s="14">
        <v>3</v>
      </c>
      <c r="J18" s="12">
        <v>1</v>
      </c>
      <c r="K18" s="29"/>
    </row>
    <row r="19" spans="1:11" ht="12" customHeight="1" x14ac:dyDescent="0.2">
      <c r="A19" s="10" t="s">
        <v>15</v>
      </c>
      <c r="B19" s="30">
        <v>6</v>
      </c>
      <c r="C19" s="30">
        <v>9</v>
      </c>
      <c r="D19" s="12">
        <v>-3</v>
      </c>
      <c r="E19" s="13">
        <v>16</v>
      </c>
      <c r="F19" s="12">
        <v>13</v>
      </c>
      <c r="G19" s="12" t="s">
        <v>1</v>
      </c>
      <c r="H19" s="12">
        <v>13</v>
      </c>
      <c r="I19" s="14">
        <v>1</v>
      </c>
      <c r="J19" s="12">
        <v>2</v>
      </c>
      <c r="K19" s="29"/>
    </row>
    <row r="20" spans="1:11" ht="17.25" customHeight="1" x14ac:dyDescent="0.2">
      <c r="A20" s="10" t="s">
        <v>16</v>
      </c>
      <c r="B20" s="30">
        <v>72</v>
      </c>
      <c r="C20" s="30">
        <v>107</v>
      </c>
      <c r="D20" s="12">
        <v>-35</v>
      </c>
      <c r="E20" s="12">
        <v>23</v>
      </c>
      <c r="F20" s="12">
        <v>-12</v>
      </c>
      <c r="G20" s="12">
        <v>38</v>
      </c>
      <c r="H20" s="12">
        <v>26</v>
      </c>
      <c r="I20" s="12">
        <v>34</v>
      </c>
      <c r="J20" s="12">
        <v>24</v>
      </c>
      <c r="K20" s="29"/>
    </row>
    <row r="21" spans="1:11" ht="17.25" customHeight="1" x14ac:dyDescent="0.2">
      <c r="A21" s="10" t="s">
        <v>30</v>
      </c>
      <c r="B21" s="12">
        <f t="shared" ref="B21:J21" si="0">IF(SUM(B22:B23)=0,"-",SUM(B22:B23))</f>
        <v>189</v>
      </c>
      <c r="C21" s="12">
        <f t="shared" si="0"/>
        <v>184</v>
      </c>
      <c r="D21" s="12">
        <f t="shared" si="0"/>
        <v>5</v>
      </c>
      <c r="E21" s="12">
        <f t="shared" si="0"/>
        <v>192</v>
      </c>
      <c r="F21" s="12">
        <f t="shared" si="0"/>
        <v>197</v>
      </c>
      <c r="G21" s="12">
        <f t="shared" ref="G21:H21" si="1">IF(SUM(G22:G23)=0,"-",SUM(G22:G23))</f>
        <v>22</v>
      </c>
      <c r="H21" s="12">
        <f t="shared" si="1"/>
        <v>219</v>
      </c>
      <c r="I21" s="12">
        <f t="shared" si="0"/>
        <v>57</v>
      </c>
      <c r="J21" s="12">
        <f t="shared" si="0"/>
        <v>34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169</v>
      </c>
      <c r="C22" s="18">
        <f t="shared" ref="C22:J22" si="2">IF(SUM(C6,C7,C9,C10,C11,C14,C15,C16,C18)=0,"-",SUM(C6,C7,C9,C10,C11,C14,C15,C16,C18))</f>
        <v>151</v>
      </c>
      <c r="D22" s="12">
        <f t="shared" si="2"/>
        <v>18</v>
      </c>
      <c r="E22" s="18">
        <f t="shared" si="2"/>
        <v>169</v>
      </c>
      <c r="F22" s="18">
        <f t="shared" si="2"/>
        <v>187</v>
      </c>
      <c r="G22" s="18">
        <f t="shared" si="2"/>
        <v>21</v>
      </c>
      <c r="H22" s="18">
        <f t="shared" si="2"/>
        <v>208</v>
      </c>
      <c r="I22" s="18">
        <f t="shared" si="2"/>
        <v>48</v>
      </c>
      <c r="J22" s="18">
        <f t="shared" si="2"/>
        <v>30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20</v>
      </c>
      <c r="C23" s="12">
        <f t="shared" ref="C23:J23" si="3">IF((SUM(C5,C8,C12,C13,C17,C19)=0),"-",SUM(C5,C8,C12,C13,C17,C19))</f>
        <v>33</v>
      </c>
      <c r="D23" s="12">
        <f t="shared" si="3"/>
        <v>-13</v>
      </c>
      <c r="E23" s="12">
        <f t="shared" si="3"/>
        <v>23</v>
      </c>
      <c r="F23" s="12">
        <f t="shared" si="3"/>
        <v>10</v>
      </c>
      <c r="G23" s="12">
        <f t="shared" si="3"/>
        <v>1</v>
      </c>
      <c r="H23" s="12">
        <f t="shared" si="3"/>
        <v>11</v>
      </c>
      <c r="I23" s="12">
        <f t="shared" si="3"/>
        <v>9</v>
      </c>
      <c r="J23" s="12">
        <f t="shared" si="3"/>
        <v>4</v>
      </c>
      <c r="K23" s="29"/>
    </row>
    <row r="24" spans="1:11" ht="17.25" customHeight="1" thickBot="1" x14ac:dyDescent="0.25">
      <c r="A24" s="20" t="s">
        <v>17</v>
      </c>
      <c r="B24" s="21">
        <f>SUM(B20:B21)</f>
        <v>261</v>
      </c>
      <c r="C24" s="21">
        <f t="shared" ref="C24:J24" si="4">SUM(C20:C21)</f>
        <v>291</v>
      </c>
      <c r="D24" s="21">
        <f t="shared" si="4"/>
        <v>-30</v>
      </c>
      <c r="E24" s="21">
        <f t="shared" si="4"/>
        <v>215</v>
      </c>
      <c r="F24" s="21">
        <f t="shared" si="4"/>
        <v>185</v>
      </c>
      <c r="G24" s="21">
        <f t="shared" si="4"/>
        <v>60</v>
      </c>
      <c r="H24" s="21">
        <f t="shared" si="4"/>
        <v>245</v>
      </c>
      <c r="I24" s="21">
        <f t="shared" si="4"/>
        <v>91</v>
      </c>
      <c r="J24" s="21">
        <f t="shared" si="4"/>
        <v>58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63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9F8A-ADEC-4E36-8D4F-7F0E7268B653}">
  <dimension ref="A1:K735"/>
  <sheetViews>
    <sheetView showGridLines="0" workbookViewId="0">
      <selection activeCell="K24" sqref="K24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8.57031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59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30">
        <v>1</v>
      </c>
      <c r="C5" s="30">
        <v>3</v>
      </c>
      <c r="D5" s="12">
        <f>IF(SUM(B5)-SUM(C5)=0,"-",(SUM(B5)-SUM(C5)))</f>
        <v>-2</v>
      </c>
      <c r="E5" s="13">
        <v>-2</v>
      </c>
      <c r="F5" s="12">
        <v>-4</v>
      </c>
      <c r="G5" s="12" t="s">
        <v>1</v>
      </c>
      <c r="H5" s="12">
        <v>-4</v>
      </c>
      <c r="I5" s="14">
        <v>2</v>
      </c>
      <c r="J5" s="14" t="s">
        <v>1</v>
      </c>
      <c r="K5" s="29"/>
    </row>
    <row r="6" spans="1:11" ht="12" customHeight="1" x14ac:dyDescent="0.2">
      <c r="A6" s="10" t="s">
        <v>2</v>
      </c>
      <c r="B6" s="30">
        <v>6</v>
      </c>
      <c r="C6" s="30">
        <v>7</v>
      </c>
      <c r="D6" s="12">
        <f t="shared" ref="D6:D20" si="0">IF(SUM(B6)-SUM(C6)=0,"-",(SUM(B6)-SUM(C6)))</f>
        <v>-1</v>
      </c>
      <c r="E6" s="15">
        <v>-9</v>
      </c>
      <c r="F6" s="12">
        <v>-10</v>
      </c>
      <c r="G6" s="12">
        <v>1</v>
      </c>
      <c r="H6" s="12">
        <v>-9</v>
      </c>
      <c r="I6" s="12">
        <v>3</v>
      </c>
      <c r="J6" s="14">
        <v>2</v>
      </c>
      <c r="K6" s="29"/>
    </row>
    <row r="7" spans="1:11" ht="12" customHeight="1" x14ac:dyDescent="0.2">
      <c r="A7" s="10" t="s">
        <v>3</v>
      </c>
      <c r="B7" s="30">
        <v>27</v>
      </c>
      <c r="C7" s="30">
        <v>28</v>
      </c>
      <c r="D7" s="12">
        <f t="shared" si="0"/>
        <v>-1</v>
      </c>
      <c r="E7" s="13">
        <v>1</v>
      </c>
      <c r="F7" s="12" t="s">
        <v>1</v>
      </c>
      <c r="G7" s="12">
        <v>5</v>
      </c>
      <c r="H7" s="12">
        <v>5</v>
      </c>
      <c r="I7" s="12">
        <v>12</v>
      </c>
      <c r="J7" s="12">
        <v>5</v>
      </c>
      <c r="K7" s="29"/>
    </row>
    <row r="8" spans="1:11" ht="12" customHeight="1" x14ac:dyDescent="0.2">
      <c r="A8" s="10" t="s">
        <v>4</v>
      </c>
      <c r="B8" s="30">
        <v>7</v>
      </c>
      <c r="C8" s="30">
        <v>8</v>
      </c>
      <c r="D8" s="12">
        <f t="shared" si="0"/>
        <v>-1</v>
      </c>
      <c r="E8" s="13">
        <v>-2</v>
      </c>
      <c r="F8" s="12">
        <v>-3</v>
      </c>
      <c r="G8" s="12" t="s">
        <v>1</v>
      </c>
      <c r="H8" s="12">
        <v>-3</v>
      </c>
      <c r="I8" s="14">
        <v>4</v>
      </c>
      <c r="J8" s="14" t="s">
        <v>1</v>
      </c>
      <c r="K8" s="29"/>
    </row>
    <row r="9" spans="1:11" ht="12" customHeight="1" x14ac:dyDescent="0.2">
      <c r="A9" s="10" t="s">
        <v>5</v>
      </c>
      <c r="B9" s="31">
        <v>6</v>
      </c>
      <c r="C9" s="30">
        <v>7</v>
      </c>
      <c r="D9" s="12">
        <f t="shared" si="0"/>
        <v>-1</v>
      </c>
      <c r="E9" s="13">
        <v>-16</v>
      </c>
      <c r="F9" s="12">
        <v>-17</v>
      </c>
      <c r="G9" s="12">
        <v>-1</v>
      </c>
      <c r="H9" s="12">
        <v>-18</v>
      </c>
      <c r="I9" s="12">
        <v>3</v>
      </c>
      <c r="J9" s="12">
        <v>1</v>
      </c>
      <c r="K9" s="29"/>
    </row>
    <row r="10" spans="1:11" ht="17.25" customHeight="1" x14ac:dyDescent="0.2">
      <c r="A10" s="10" t="s">
        <v>6</v>
      </c>
      <c r="B10" s="30">
        <v>12</v>
      </c>
      <c r="C10" s="30">
        <v>10</v>
      </c>
      <c r="D10" s="12">
        <f t="shared" si="0"/>
        <v>2</v>
      </c>
      <c r="E10" s="13">
        <v>4</v>
      </c>
      <c r="F10" s="12">
        <v>6</v>
      </c>
      <c r="G10" s="12" t="s">
        <v>1</v>
      </c>
      <c r="H10" s="12">
        <v>6</v>
      </c>
      <c r="I10" s="14">
        <v>3</v>
      </c>
      <c r="J10" s="14">
        <v>1</v>
      </c>
      <c r="K10" s="29"/>
    </row>
    <row r="11" spans="1:11" ht="12" customHeight="1" x14ac:dyDescent="0.2">
      <c r="A11" s="10" t="s">
        <v>7</v>
      </c>
      <c r="B11" s="30">
        <v>70</v>
      </c>
      <c r="C11" s="30">
        <v>25</v>
      </c>
      <c r="D11" s="12">
        <f t="shared" si="0"/>
        <v>45</v>
      </c>
      <c r="E11" s="15">
        <v>157</v>
      </c>
      <c r="F11" s="12">
        <v>202</v>
      </c>
      <c r="G11" s="12">
        <v>-1</v>
      </c>
      <c r="H11" s="12">
        <v>201</v>
      </c>
      <c r="I11" s="14">
        <v>33</v>
      </c>
      <c r="J11" s="14">
        <v>9</v>
      </c>
      <c r="K11" s="29"/>
    </row>
    <row r="12" spans="1:11" ht="12" customHeight="1" x14ac:dyDescent="0.2">
      <c r="A12" s="10" t="s">
        <v>8</v>
      </c>
      <c r="B12" s="31">
        <v>4</v>
      </c>
      <c r="C12" s="30">
        <v>2</v>
      </c>
      <c r="D12" s="12">
        <f t="shared" si="0"/>
        <v>2</v>
      </c>
      <c r="E12" s="13">
        <v>-3</v>
      </c>
      <c r="F12" s="12">
        <v>-1</v>
      </c>
      <c r="G12" s="12" t="s">
        <v>1</v>
      </c>
      <c r="H12" s="12">
        <v>-1</v>
      </c>
      <c r="I12" s="12" t="s">
        <v>1</v>
      </c>
      <c r="J12" s="14" t="s">
        <v>1</v>
      </c>
      <c r="K12" s="29"/>
    </row>
    <row r="13" spans="1:11" ht="12" customHeight="1" x14ac:dyDescent="0.2">
      <c r="A13" s="10" t="s">
        <v>9</v>
      </c>
      <c r="B13" s="31" t="s">
        <v>1</v>
      </c>
      <c r="C13" s="30">
        <v>3</v>
      </c>
      <c r="D13" s="12">
        <f t="shared" si="0"/>
        <v>-3</v>
      </c>
      <c r="E13" s="13">
        <v>-1</v>
      </c>
      <c r="F13" s="12">
        <v>-4</v>
      </c>
      <c r="G13" s="12" t="s">
        <v>1</v>
      </c>
      <c r="H13" s="12">
        <v>-4</v>
      </c>
      <c r="I13" s="14" t="s">
        <v>1</v>
      </c>
      <c r="J13" s="14">
        <v>1</v>
      </c>
      <c r="K13" s="29"/>
    </row>
    <row r="14" spans="1:11" ht="12" customHeight="1" x14ac:dyDescent="0.2">
      <c r="A14" s="10" t="s">
        <v>10</v>
      </c>
      <c r="B14" s="30">
        <v>16</v>
      </c>
      <c r="C14" s="30">
        <v>22</v>
      </c>
      <c r="D14" s="12">
        <f t="shared" si="0"/>
        <v>-6</v>
      </c>
      <c r="E14" s="15">
        <v>25</v>
      </c>
      <c r="F14" s="12">
        <v>19</v>
      </c>
      <c r="G14" s="12">
        <v>1</v>
      </c>
      <c r="H14" s="12">
        <v>20</v>
      </c>
      <c r="I14" s="14">
        <v>10</v>
      </c>
      <c r="J14" s="14">
        <v>1</v>
      </c>
      <c r="K14" s="29"/>
    </row>
    <row r="15" spans="1:11" ht="17.25" customHeight="1" x14ac:dyDescent="0.2">
      <c r="A15" s="10" t="s">
        <v>11</v>
      </c>
      <c r="B15" s="30">
        <v>2</v>
      </c>
      <c r="C15" s="31">
        <v>9</v>
      </c>
      <c r="D15" s="12">
        <f t="shared" si="0"/>
        <v>-7</v>
      </c>
      <c r="E15" s="15">
        <v>-9</v>
      </c>
      <c r="F15" s="12">
        <v>-16</v>
      </c>
      <c r="G15" s="12" t="s">
        <v>1</v>
      </c>
      <c r="H15" s="12">
        <v>-16</v>
      </c>
      <c r="I15" s="14">
        <v>2</v>
      </c>
      <c r="J15" s="14" t="s">
        <v>1</v>
      </c>
      <c r="K15" s="29"/>
    </row>
    <row r="16" spans="1:11" ht="12" customHeight="1" x14ac:dyDescent="0.2">
      <c r="A16" s="10" t="s">
        <v>12</v>
      </c>
      <c r="B16" s="30">
        <v>13</v>
      </c>
      <c r="C16" s="30">
        <v>17</v>
      </c>
      <c r="D16" s="12">
        <f t="shared" si="0"/>
        <v>-4</v>
      </c>
      <c r="E16" s="13">
        <v>-4</v>
      </c>
      <c r="F16" s="12">
        <v>-8</v>
      </c>
      <c r="G16" s="12">
        <v>-1</v>
      </c>
      <c r="H16" s="12">
        <v>-9</v>
      </c>
      <c r="I16" s="14">
        <v>2</v>
      </c>
      <c r="J16" s="12">
        <v>4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-1</v>
      </c>
      <c r="F17" s="12">
        <v>-2</v>
      </c>
      <c r="G17" s="12">
        <v>-1</v>
      </c>
      <c r="H17" s="12">
        <v>-3</v>
      </c>
      <c r="I17" s="14" t="s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6</v>
      </c>
      <c r="C18" s="30">
        <v>9</v>
      </c>
      <c r="D18" s="12">
        <f t="shared" si="0"/>
        <v>-3</v>
      </c>
      <c r="E18" s="13" t="s">
        <v>1</v>
      </c>
      <c r="F18" s="12">
        <v>-3</v>
      </c>
      <c r="G18" s="12">
        <v>-2</v>
      </c>
      <c r="H18" s="12">
        <v>-5</v>
      </c>
      <c r="I18" s="14">
        <v>10</v>
      </c>
      <c r="J18" s="12">
        <v>2</v>
      </c>
      <c r="K18" s="29"/>
    </row>
    <row r="19" spans="1:11" ht="12" customHeight="1" x14ac:dyDescent="0.2">
      <c r="A19" s="10" t="s">
        <v>15</v>
      </c>
      <c r="B19" s="30">
        <v>5</v>
      </c>
      <c r="C19" s="30">
        <v>3</v>
      </c>
      <c r="D19" s="12">
        <f t="shared" si="0"/>
        <v>2</v>
      </c>
      <c r="E19" s="13">
        <v>-3</v>
      </c>
      <c r="F19" s="12">
        <v>-1</v>
      </c>
      <c r="G19" s="12" t="s">
        <v>1</v>
      </c>
      <c r="H19" s="12">
        <v>-1</v>
      </c>
      <c r="I19" s="14">
        <v>2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91</v>
      </c>
      <c r="C20" s="30">
        <v>111</v>
      </c>
      <c r="D20" s="12">
        <f t="shared" si="0"/>
        <v>-20</v>
      </c>
      <c r="E20" s="12">
        <v>-54</v>
      </c>
      <c r="F20" s="12">
        <v>-74</v>
      </c>
      <c r="G20" s="12">
        <v>10</v>
      </c>
      <c r="H20" s="12">
        <v>-64</v>
      </c>
      <c r="I20" s="12">
        <v>50</v>
      </c>
      <c r="J20" s="12">
        <v>32</v>
      </c>
      <c r="K20" s="29"/>
    </row>
    <row r="21" spans="1:11" ht="17.25" customHeight="1" x14ac:dyDescent="0.2">
      <c r="A21" s="10" t="s">
        <v>30</v>
      </c>
      <c r="B21" s="12">
        <f t="shared" ref="B21:J21" si="1">IF(SUM(B22:B23)=0,"-",SUM(B22:B23))</f>
        <v>176</v>
      </c>
      <c r="C21" s="12">
        <f t="shared" si="1"/>
        <v>155</v>
      </c>
      <c r="D21" s="12">
        <f t="shared" si="1"/>
        <v>21</v>
      </c>
      <c r="E21" s="12">
        <f t="shared" si="1"/>
        <v>137</v>
      </c>
      <c r="F21" s="12">
        <f t="shared" si="1"/>
        <v>158</v>
      </c>
      <c r="G21" s="12">
        <f t="shared" ref="G21:H21" si="2">IF(SUM(G22:G23)=0,"-",SUM(G22:G23))</f>
        <v>1</v>
      </c>
      <c r="H21" s="12">
        <f t="shared" si="2"/>
        <v>159</v>
      </c>
      <c r="I21" s="12">
        <f t="shared" si="1"/>
        <v>86</v>
      </c>
      <c r="J21" s="12">
        <f t="shared" si="1"/>
        <v>27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158</v>
      </c>
      <c r="C22" s="18">
        <f t="shared" ref="C22:J22" si="3">IF(SUM(C6,C7,C9,C10,C11,C14,C15,C16,C18)=0,"-",SUM(C6,C7,C9,C10,C11,C14,C15,C16,C18))</f>
        <v>134</v>
      </c>
      <c r="D22" s="12">
        <f t="shared" si="3"/>
        <v>24</v>
      </c>
      <c r="E22" s="18">
        <f t="shared" si="3"/>
        <v>149</v>
      </c>
      <c r="F22" s="18">
        <f t="shared" si="3"/>
        <v>173</v>
      </c>
      <c r="G22" s="18">
        <f t="shared" si="3"/>
        <v>2</v>
      </c>
      <c r="H22" s="18">
        <f t="shared" si="3"/>
        <v>175</v>
      </c>
      <c r="I22" s="18">
        <f t="shared" si="3"/>
        <v>78</v>
      </c>
      <c r="J22" s="18">
        <f t="shared" si="3"/>
        <v>25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18</v>
      </c>
      <c r="C23" s="12">
        <f t="shared" ref="C23:J23" si="4">IF((SUM(C5,C8,C12,C13,C17,C19)=0),"-",SUM(C5,C8,C12,C13,C17,C19))</f>
        <v>21</v>
      </c>
      <c r="D23" s="12">
        <f t="shared" si="4"/>
        <v>-3</v>
      </c>
      <c r="E23" s="12">
        <f t="shared" si="4"/>
        <v>-12</v>
      </c>
      <c r="F23" s="12">
        <f t="shared" si="4"/>
        <v>-15</v>
      </c>
      <c r="G23" s="12">
        <f t="shared" si="4"/>
        <v>-1</v>
      </c>
      <c r="H23" s="12">
        <f t="shared" si="4"/>
        <v>-16</v>
      </c>
      <c r="I23" s="12">
        <f t="shared" si="4"/>
        <v>8</v>
      </c>
      <c r="J23" s="12">
        <f t="shared" si="4"/>
        <v>2</v>
      </c>
      <c r="K23" s="29"/>
    </row>
    <row r="24" spans="1:11" ht="17.25" customHeight="1" thickBot="1" x14ac:dyDescent="0.25">
      <c r="A24" s="20" t="s">
        <v>17</v>
      </c>
      <c r="B24" s="21">
        <f>SUM(B20:B21)</f>
        <v>267</v>
      </c>
      <c r="C24" s="21">
        <f t="shared" ref="C24:J24" si="5">SUM(C20:C21)</f>
        <v>266</v>
      </c>
      <c r="D24" s="21">
        <f t="shared" si="5"/>
        <v>1</v>
      </c>
      <c r="E24" s="21">
        <f t="shared" si="5"/>
        <v>83</v>
      </c>
      <c r="F24" s="21">
        <f t="shared" si="5"/>
        <v>84</v>
      </c>
      <c r="G24" s="21">
        <f t="shared" si="5"/>
        <v>11</v>
      </c>
      <c r="H24" s="21">
        <f t="shared" si="5"/>
        <v>95</v>
      </c>
      <c r="I24" s="21">
        <f t="shared" si="5"/>
        <v>136</v>
      </c>
      <c r="J24" s="21">
        <f t="shared" si="5"/>
        <v>59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customHeight="1" x14ac:dyDescent="0.2">
      <c r="A26" s="25" t="s">
        <v>60</v>
      </c>
      <c r="C26" s="23"/>
      <c r="D26" s="24"/>
    </row>
    <row r="27" spans="1:11" ht="14.25" customHeight="1" x14ac:dyDescent="0.2">
      <c r="A27" s="22"/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D549-1F3A-4BE6-B30D-729714BA6A90}">
  <dimension ref="A1:K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8.57031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53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4</v>
      </c>
      <c r="F5" s="12">
        <v>-2</v>
      </c>
      <c r="G5" s="12">
        <v>-1</v>
      </c>
      <c r="H5" s="12">
        <v>-3</v>
      </c>
      <c r="I5" s="14" t="s">
        <v>1</v>
      </c>
      <c r="J5" s="14" t="s">
        <v>1</v>
      </c>
      <c r="K5" s="29"/>
    </row>
    <row r="6" spans="1:11" ht="12" customHeight="1" x14ac:dyDescent="0.2">
      <c r="A6" s="10" t="s">
        <v>2</v>
      </c>
      <c r="B6" s="11">
        <v>3</v>
      </c>
      <c r="C6" s="11">
        <v>5</v>
      </c>
      <c r="D6" s="12">
        <v>-2</v>
      </c>
      <c r="E6" s="15">
        <v>11</v>
      </c>
      <c r="F6" s="12">
        <v>9</v>
      </c>
      <c r="G6" s="12">
        <v>4</v>
      </c>
      <c r="H6" s="12">
        <v>13</v>
      </c>
      <c r="I6" s="12">
        <v>5</v>
      </c>
      <c r="J6" s="14">
        <v>2</v>
      </c>
      <c r="K6" s="29"/>
    </row>
    <row r="7" spans="1:11" ht="12" customHeight="1" x14ac:dyDescent="0.2">
      <c r="A7" s="10" t="s">
        <v>3</v>
      </c>
      <c r="B7" s="11">
        <v>18</v>
      </c>
      <c r="C7" s="11">
        <v>17</v>
      </c>
      <c r="D7" s="12">
        <v>1</v>
      </c>
      <c r="E7" s="13">
        <v>8</v>
      </c>
      <c r="F7" s="12">
        <v>9</v>
      </c>
      <c r="G7" s="12">
        <v>-1</v>
      </c>
      <c r="H7" s="12">
        <v>8</v>
      </c>
      <c r="I7" s="12">
        <v>9</v>
      </c>
      <c r="J7" s="12">
        <v>5</v>
      </c>
      <c r="K7" s="29"/>
    </row>
    <row r="8" spans="1:11" ht="12" customHeight="1" x14ac:dyDescent="0.2">
      <c r="A8" s="10" t="s">
        <v>4</v>
      </c>
      <c r="B8" s="11">
        <v>4</v>
      </c>
      <c r="C8" s="11">
        <v>12</v>
      </c>
      <c r="D8" s="12">
        <v>-8</v>
      </c>
      <c r="E8" s="13">
        <v>10</v>
      </c>
      <c r="F8" s="12">
        <v>2</v>
      </c>
      <c r="G8" s="12" t="s">
        <v>1</v>
      </c>
      <c r="H8" s="12">
        <v>2</v>
      </c>
      <c r="I8" s="14">
        <v>1</v>
      </c>
      <c r="J8" s="14" t="s">
        <v>1</v>
      </c>
      <c r="K8" s="29"/>
    </row>
    <row r="9" spans="1:11" ht="12" customHeight="1" x14ac:dyDescent="0.2">
      <c r="A9" s="10" t="s">
        <v>5</v>
      </c>
      <c r="B9" s="16">
        <v>4</v>
      </c>
      <c r="C9" s="11">
        <v>3</v>
      </c>
      <c r="D9" s="12">
        <v>1</v>
      </c>
      <c r="E9" s="13">
        <v>14</v>
      </c>
      <c r="F9" s="12">
        <v>15</v>
      </c>
      <c r="G9" s="12">
        <v>4</v>
      </c>
      <c r="H9" s="12">
        <v>19</v>
      </c>
      <c r="I9" s="12" t="s">
        <v>1</v>
      </c>
      <c r="J9" s="12" t="s">
        <v>1</v>
      </c>
      <c r="K9" s="29"/>
    </row>
    <row r="10" spans="1:11" ht="17.25" customHeight="1" x14ac:dyDescent="0.2">
      <c r="A10" s="10" t="s">
        <v>6</v>
      </c>
      <c r="B10" s="11">
        <v>24</v>
      </c>
      <c r="C10" s="11">
        <v>14</v>
      </c>
      <c r="D10" s="12">
        <v>10</v>
      </c>
      <c r="E10" s="13">
        <v>20</v>
      </c>
      <c r="F10" s="12">
        <v>30</v>
      </c>
      <c r="G10" s="12" t="s">
        <v>1</v>
      </c>
      <c r="H10" s="12">
        <v>30</v>
      </c>
      <c r="I10" s="14">
        <v>8</v>
      </c>
      <c r="J10" s="14">
        <v>3</v>
      </c>
      <c r="K10" s="29"/>
    </row>
    <row r="11" spans="1:11" ht="12" customHeight="1" x14ac:dyDescent="0.2">
      <c r="A11" s="10" t="s">
        <v>7</v>
      </c>
      <c r="B11" s="11">
        <v>73</v>
      </c>
      <c r="C11" s="11">
        <v>23</v>
      </c>
      <c r="D11" s="12">
        <v>50</v>
      </c>
      <c r="E11" s="15">
        <v>121</v>
      </c>
      <c r="F11" s="12">
        <v>171</v>
      </c>
      <c r="G11" s="12">
        <v>2</v>
      </c>
      <c r="H11" s="12">
        <v>173</v>
      </c>
      <c r="I11" s="14">
        <v>18</v>
      </c>
      <c r="J11" s="14">
        <v>6</v>
      </c>
      <c r="K11" s="29"/>
    </row>
    <row r="12" spans="1:11" ht="12" customHeight="1" x14ac:dyDescent="0.2">
      <c r="A12" s="10" t="s">
        <v>8</v>
      </c>
      <c r="B12" s="16">
        <v>1</v>
      </c>
      <c r="C12" s="11">
        <v>2</v>
      </c>
      <c r="D12" s="12">
        <v>-1</v>
      </c>
      <c r="E12" s="13">
        <v>2</v>
      </c>
      <c r="F12" s="12">
        <v>1</v>
      </c>
      <c r="G12" s="12" t="s">
        <v>1</v>
      </c>
      <c r="H12" s="12">
        <v>1</v>
      </c>
      <c r="I12" s="12" t="s">
        <v>1</v>
      </c>
      <c r="J12" s="14" t="s">
        <v>1</v>
      </c>
      <c r="K12" s="29"/>
    </row>
    <row r="13" spans="1:11" ht="12" customHeight="1" x14ac:dyDescent="0.2">
      <c r="A13" s="10" t="s">
        <v>9</v>
      </c>
      <c r="B13" s="16" t="s">
        <v>1</v>
      </c>
      <c r="C13" s="11">
        <v>3</v>
      </c>
      <c r="D13" s="12">
        <v>-3</v>
      </c>
      <c r="E13" s="13">
        <v>3</v>
      </c>
      <c r="F13" s="12" t="s">
        <v>1</v>
      </c>
      <c r="G13" s="12" t="s">
        <v>1</v>
      </c>
      <c r="H13" s="12" t="s">
        <v>1</v>
      </c>
      <c r="I13" s="14" t="s">
        <v>1</v>
      </c>
      <c r="J13" s="12" t="s">
        <v>1</v>
      </c>
      <c r="K13" s="29"/>
    </row>
    <row r="14" spans="1:11" ht="12" customHeight="1" x14ac:dyDescent="0.2">
      <c r="A14" s="10" t="s">
        <v>10</v>
      </c>
      <c r="B14" s="11">
        <v>31</v>
      </c>
      <c r="C14" s="11">
        <v>13</v>
      </c>
      <c r="D14" s="12">
        <v>18</v>
      </c>
      <c r="E14" s="15">
        <v>-12</v>
      </c>
      <c r="F14" s="12">
        <v>6</v>
      </c>
      <c r="G14" s="12">
        <v>-1</v>
      </c>
      <c r="H14" s="12">
        <v>5</v>
      </c>
      <c r="I14" s="14">
        <v>11</v>
      </c>
      <c r="J14" s="14">
        <v>3</v>
      </c>
      <c r="K14" s="29"/>
    </row>
    <row r="15" spans="1:11" ht="17.25" customHeight="1" x14ac:dyDescent="0.2">
      <c r="A15" s="10" t="s">
        <v>11</v>
      </c>
      <c r="B15" s="11">
        <v>5</v>
      </c>
      <c r="C15" s="16">
        <v>6</v>
      </c>
      <c r="D15" s="12">
        <v>-1</v>
      </c>
      <c r="E15" s="15">
        <v>-12</v>
      </c>
      <c r="F15" s="12">
        <v>-13</v>
      </c>
      <c r="G15" s="12" t="s">
        <v>1</v>
      </c>
      <c r="H15" s="12">
        <v>-13</v>
      </c>
      <c r="I15" s="14">
        <v>2</v>
      </c>
      <c r="J15" s="12" t="s">
        <v>1</v>
      </c>
      <c r="K15" s="29"/>
    </row>
    <row r="16" spans="1:11" ht="12" customHeight="1" x14ac:dyDescent="0.2">
      <c r="A16" s="10" t="s">
        <v>12</v>
      </c>
      <c r="B16" s="11">
        <v>16</v>
      </c>
      <c r="C16" s="11">
        <v>10</v>
      </c>
      <c r="D16" s="12">
        <v>6</v>
      </c>
      <c r="E16" s="15">
        <v>-26</v>
      </c>
      <c r="F16" s="12">
        <v>-20</v>
      </c>
      <c r="G16" s="12">
        <v>5</v>
      </c>
      <c r="H16" s="12">
        <v>-15</v>
      </c>
      <c r="I16" s="14">
        <v>7</v>
      </c>
      <c r="J16" s="12">
        <v>1</v>
      </c>
      <c r="K16" s="29"/>
    </row>
    <row r="17" spans="1:11" ht="12" customHeight="1" x14ac:dyDescent="0.2">
      <c r="A17" s="10" t="s">
        <v>13</v>
      </c>
      <c r="B17" s="16">
        <v>2</v>
      </c>
      <c r="C17" s="16">
        <v>2</v>
      </c>
      <c r="D17" s="12" t="s">
        <v>1</v>
      </c>
      <c r="E17" s="13">
        <v>-1</v>
      </c>
      <c r="F17" s="12">
        <v>-1</v>
      </c>
      <c r="G17" s="12" t="s">
        <v>1</v>
      </c>
      <c r="H17" s="12">
        <v>-1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11">
        <v>10</v>
      </c>
      <c r="C18" s="11">
        <v>12</v>
      </c>
      <c r="D18" s="12">
        <v>-2</v>
      </c>
      <c r="E18" s="13">
        <v>1</v>
      </c>
      <c r="F18" s="12">
        <v>-1</v>
      </c>
      <c r="G18" s="12">
        <v>-2</v>
      </c>
      <c r="H18" s="12">
        <v>-3</v>
      </c>
      <c r="I18" s="14">
        <v>1</v>
      </c>
      <c r="J18" s="12">
        <v>2</v>
      </c>
      <c r="K18" s="29"/>
    </row>
    <row r="19" spans="1:11" ht="12" customHeight="1" x14ac:dyDescent="0.2">
      <c r="A19" s="10" t="s">
        <v>15</v>
      </c>
      <c r="B19" s="11">
        <v>8</v>
      </c>
      <c r="C19" s="11">
        <v>8</v>
      </c>
      <c r="D19" s="12" t="s">
        <v>1</v>
      </c>
      <c r="E19" s="13">
        <v>17</v>
      </c>
      <c r="F19" s="12">
        <v>17</v>
      </c>
      <c r="G19" s="12">
        <v>1</v>
      </c>
      <c r="H19" s="12">
        <v>18</v>
      </c>
      <c r="I19" s="14" t="s">
        <v>1</v>
      </c>
      <c r="J19" s="12">
        <v>1</v>
      </c>
      <c r="K19" s="29"/>
    </row>
    <row r="20" spans="1:11" ht="17.25" customHeight="1" x14ac:dyDescent="0.2">
      <c r="A20" s="10" t="s">
        <v>16</v>
      </c>
      <c r="B20" s="11">
        <v>80</v>
      </c>
      <c r="C20" s="11">
        <v>135</v>
      </c>
      <c r="D20" s="12">
        <v>-55</v>
      </c>
      <c r="E20" s="12">
        <v>131</v>
      </c>
      <c r="F20" s="12">
        <v>76</v>
      </c>
      <c r="G20" s="12">
        <v>-10</v>
      </c>
      <c r="H20" s="12">
        <v>66</v>
      </c>
      <c r="I20" s="12">
        <v>45</v>
      </c>
      <c r="J20" s="12">
        <v>31</v>
      </c>
      <c r="K20" s="29"/>
    </row>
    <row r="21" spans="1:11" ht="17.25" customHeight="1" x14ac:dyDescent="0.2">
      <c r="A21" s="10" t="s">
        <v>30</v>
      </c>
      <c r="B21" s="12">
        <f t="shared" ref="B21:J21" si="0">IF(SUM(B22:B23)=0,"-",SUM(B22:B23))</f>
        <v>200</v>
      </c>
      <c r="C21" s="12">
        <f t="shared" si="0"/>
        <v>137</v>
      </c>
      <c r="D21" s="12">
        <f t="shared" si="0"/>
        <v>63</v>
      </c>
      <c r="E21" s="12">
        <f t="shared" si="0"/>
        <v>160</v>
      </c>
      <c r="F21" s="12">
        <f t="shared" si="0"/>
        <v>223</v>
      </c>
      <c r="G21" s="12">
        <f t="shared" ref="G21:H21" si="1">IF(SUM(G22:G23)=0,"-",SUM(G22:G23))</f>
        <v>11</v>
      </c>
      <c r="H21" s="12">
        <f t="shared" si="1"/>
        <v>234</v>
      </c>
      <c r="I21" s="12">
        <f t="shared" si="0"/>
        <v>62</v>
      </c>
      <c r="J21" s="12">
        <f t="shared" si="0"/>
        <v>23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184</v>
      </c>
      <c r="C22" s="18">
        <f t="shared" ref="C22:J22" si="2">IF(SUM(C6,C7,C9,C10,C11,C14,C15,C16,C18)=0,"-",SUM(C6,C7,C9,C10,C11,C14,C15,C16,C18))</f>
        <v>103</v>
      </c>
      <c r="D22" s="12">
        <f t="shared" si="2"/>
        <v>81</v>
      </c>
      <c r="E22" s="18">
        <f t="shared" si="2"/>
        <v>125</v>
      </c>
      <c r="F22" s="18">
        <f t="shared" si="2"/>
        <v>206</v>
      </c>
      <c r="G22" s="18">
        <f t="shared" ref="G22:H22" si="3">IF(SUM(G6,G7,G9,G10,G11,G14,G15,G16,G18)=0,"-",SUM(G6,G7,G9,G10,G11,G14,G15,G16,G18))</f>
        <v>11</v>
      </c>
      <c r="H22" s="18">
        <f t="shared" si="3"/>
        <v>217</v>
      </c>
      <c r="I22" s="18">
        <f t="shared" si="2"/>
        <v>61</v>
      </c>
      <c r="J22" s="18">
        <f t="shared" si="2"/>
        <v>22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16</v>
      </c>
      <c r="C23" s="12">
        <f t="shared" ref="C23:J23" si="4">IF((SUM(C5,C8,C12,C13,C17,C19)=0),"-",SUM(C5,C8,C12,C13,C17,C19))</f>
        <v>34</v>
      </c>
      <c r="D23" s="12">
        <f t="shared" si="4"/>
        <v>-18</v>
      </c>
      <c r="E23" s="12">
        <f t="shared" si="4"/>
        <v>35</v>
      </c>
      <c r="F23" s="12">
        <f t="shared" si="4"/>
        <v>17</v>
      </c>
      <c r="G23" s="12" t="str">
        <f t="shared" ref="G23:H23" si="5">IF((SUM(G5,G8,G12,G13,G17,G19)=0),"-",SUM(G5,G8,G12,G13,G17,G19))</f>
        <v>-</v>
      </c>
      <c r="H23" s="12">
        <f t="shared" si="5"/>
        <v>17</v>
      </c>
      <c r="I23" s="12">
        <f t="shared" si="4"/>
        <v>1</v>
      </c>
      <c r="J23" s="12">
        <f t="shared" si="4"/>
        <v>1</v>
      </c>
      <c r="K23" s="29"/>
    </row>
    <row r="24" spans="1:11" ht="17.25" customHeight="1" thickBot="1" x14ac:dyDescent="0.25">
      <c r="A24" s="20" t="s">
        <v>17</v>
      </c>
      <c r="B24" s="21">
        <f>SUM(B20:B21)</f>
        <v>280</v>
      </c>
      <c r="C24" s="21">
        <f t="shared" ref="C24:J24" si="6">SUM(C20:C21)</f>
        <v>272</v>
      </c>
      <c r="D24" s="21">
        <f t="shared" si="6"/>
        <v>8</v>
      </c>
      <c r="E24" s="21">
        <f t="shared" si="6"/>
        <v>291</v>
      </c>
      <c r="F24" s="21">
        <f t="shared" si="6"/>
        <v>299</v>
      </c>
      <c r="G24" s="21">
        <f t="shared" ref="G24:H24" si="7">SUM(G20:G21)</f>
        <v>1</v>
      </c>
      <c r="H24" s="21">
        <f t="shared" si="7"/>
        <v>300</v>
      </c>
      <c r="I24" s="21">
        <f t="shared" si="6"/>
        <v>107</v>
      </c>
      <c r="J24" s="21">
        <f t="shared" si="6"/>
        <v>54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customHeight="1" x14ac:dyDescent="0.2">
      <c r="A26" s="25" t="s">
        <v>54</v>
      </c>
      <c r="C26" s="23"/>
      <c r="D26" s="24"/>
    </row>
    <row r="27" spans="1:11" ht="14.25" customHeight="1" x14ac:dyDescent="0.2">
      <c r="A27" s="22"/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I21:K24 B21:F24 G21:H2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298B-4F30-4ADC-A346-6EE239DFE9BA}">
  <dimension ref="A1:I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9" x14ac:dyDescent="0.2">
      <c r="A1" s="1" t="s">
        <v>18</v>
      </c>
    </row>
    <row r="2" spans="1:9" s="4" customFormat="1" ht="28.5" customHeight="1" thickBot="1" x14ac:dyDescent="0.25">
      <c r="A2" s="3" t="s">
        <v>51</v>
      </c>
    </row>
    <row r="3" spans="1:9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  <c r="I3" s="4"/>
    </row>
    <row r="4" spans="1:9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  <c r="I4" s="4"/>
    </row>
    <row r="5" spans="1:9" ht="12" customHeight="1" x14ac:dyDescent="0.2">
      <c r="A5" s="10" t="s">
        <v>0</v>
      </c>
      <c r="B5" s="11">
        <v>2</v>
      </c>
      <c r="C5" s="11">
        <v>5</v>
      </c>
      <c r="D5" s="12">
        <v>-3</v>
      </c>
      <c r="E5" s="13">
        <v>-17</v>
      </c>
      <c r="F5" s="12">
        <v>-20</v>
      </c>
      <c r="G5" s="14">
        <v>1</v>
      </c>
      <c r="H5" s="14">
        <v>1</v>
      </c>
      <c r="I5" s="29"/>
    </row>
    <row r="6" spans="1:9" ht="12" customHeight="1" x14ac:dyDescent="0.2">
      <c r="A6" s="10" t="s">
        <v>2</v>
      </c>
      <c r="B6" s="11">
        <v>14</v>
      </c>
      <c r="C6" s="11">
        <v>9</v>
      </c>
      <c r="D6" s="12">
        <v>5</v>
      </c>
      <c r="E6" s="15">
        <v>10</v>
      </c>
      <c r="F6" s="12">
        <v>15</v>
      </c>
      <c r="G6" s="12">
        <v>3</v>
      </c>
      <c r="H6" s="14">
        <v>1</v>
      </c>
      <c r="I6" s="29"/>
    </row>
    <row r="7" spans="1:9" ht="12" customHeight="1" x14ac:dyDescent="0.2">
      <c r="A7" s="10" t="s">
        <v>3</v>
      </c>
      <c r="B7" s="11">
        <v>29</v>
      </c>
      <c r="C7" s="11">
        <v>16</v>
      </c>
      <c r="D7" s="12">
        <v>13</v>
      </c>
      <c r="E7" s="13">
        <v>-24</v>
      </c>
      <c r="F7" s="12">
        <v>-11</v>
      </c>
      <c r="G7" s="12">
        <v>11</v>
      </c>
      <c r="H7" s="12">
        <v>2</v>
      </c>
      <c r="I7" s="29"/>
    </row>
    <row r="8" spans="1:9" ht="12" customHeight="1" x14ac:dyDescent="0.2">
      <c r="A8" s="10" t="s">
        <v>4</v>
      </c>
      <c r="B8" s="11">
        <v>2</v>
      </c>
      <c r="C8" s="11">
        <v>11</v>
      </c>
      <c r="D8" s="12">
        <v>-9</v>
      </c>
      <c r="E8" s="13">
        <v>-22</v>
      </c>
      <c r="F8" s="12">
        <v>-31</v>
      </c>
      <c r="G8" s="14">
        <v>1</v>
      </c>
      <c r="H8" s="14" t="s">
        <v>1</v>
      </c>
      <c r="I8" s="29"/>
    </row>
    <row r="9" spans="1:9" ht="12" customHeight="1" x14ac:dyDescent="0.2">
      <c r="A9" s="10" t="s">
        <v>5</v>
      </c>
      <c r="B9" s="16">
        <v>2</v>
      </c>
      <c r="C9" s="11">
        <v>8</v>
      </c>
      <c r="D9" s="12">
        <v>-6</v>
      </c>
      <c r="E9" s="13">
        <v>-4</v>
      </c>
      <c r="F9" s="12">
        <v>-10</v>
      </c>
      <c r="G9" s="12">
        <v>1</v>
      </c>
      <c r="H9" s="12" t="s">
        <v>1</v>
      </c>
      <c r="I9" s="29"/>
    </row>
    <row r="10" spans="1:9" ht="17.25" customHeight="1" x14ac:dyDescent="0.2">
      <c r="A10" s="10" t="s">
        <v>6</v>
      </c>
      <c r="B10" s="11">
        <v>13</v>
      </c>
      <c r="C10" s="11">
        <v>10</v>
      </c>
      <c r="D10" s="12">
        <v>3</v>
      </c>
      <c r="E10" s="13">
        <v>39</v>
      </c>
      <c r="F10" s="12">
        <v>42</v>
      </c>
      <c r="G10" s="14">
        <v>8</v>
      </c>
      <c r="H10" s="14">
        <v>3</v>
      </c>
      <c r="I10" s="29"/>
    </row>
    <row r="11" spans="1:9" ht="12" customHeight="1" x14ac:dyDescent="0.2">
      <c r="A11" s="10" t="s">
        <v>7</v>
      </c>
      <c r="B11" s="11">
        <v>60</v>
      </c>
      <c r="C11" s="11">
        <v>23</v>
      </c>
      <c r="D11" s="12">
        <v>37</v>
      </c>
      <c r="E11" s="15">
        <v>55</v>
      </c>
      <c r="F11" s="12">
        <v>92</v>
      </c>
      <c r="G11" s="14">
        <v>22</v>
      </c>
      <c r="H11" s="14">
        <v>1</v>
      </c>
      <c r="I11" s="29"/>
    </row>
    <row r="12" spans="1:9" ht="12" customHeight="1" x14ac:dyDescent="0.2">
      <c r="A12" s="10" t="s">
        <v>8</v>
      </c>
      <c r="B12" s="16">
        <v>2</v>
      </c>
      <c r="C12" s="11">
        <v>6</v>
      </c>
      <c r="D12" s="12">
        <v>-4</v>
      </c>
      <c r="E12" s="13">
        <v>9</v>
      </c>
      <c r="F12" s="12">
        <v>5</v>
      </c>
      <c r="G12" s="12">
        <v>1</v>
      </c>
      <c r="H12" s="14" t="s">
        <v>1</v>
      </c>
      <c r="I12" s="29"/>
    </row>
    <row r="13" spans="1:9" ht="12" customHeight="1" x14ac:dyDescent="0.2">
      <c r="A13" s="10" t="s">
        <v>9</v>
      </c>
      <c r="B13" s="16" t="s">
        <v>1</v>
      </c>
      <c r="C13" s="11">
        <v>5</v>
      </c>
      <c r="D13" s="12">
        <v>-5</v>
      </c>
      <c r="E13" s="13">
        <v>-5</v>
      </c>
      <c r="F13" s="12">
        <v>-10</v>
      </c>
      <c r="G13" s="14">
        <v>3</v>
      </c>
      <c r="H13" s="12" t="s">
        <v>1</v>
      </c>
      <c r="I13" s="29"/>
    </row>
    <row r="14" spans="1:9" ht="12" customHeight="1" x14ac:dyDescent="0.2">
      <c r="A14" s="10" t="s">
        <v>10</v>
      </c>
      <c r="B14" s="11">
        <v>23</v>
      </c>
      <c r="C14" s="11">
        <v>15</v>
      </c>
      <c r="D14" s="12">
        <v>8</v>
      </c>
      <c r="E14" s="15">
        <v>4</v>
      </c>
      <c r="F14" s="12">
        <v>12</v>
      </c>
      <c r="G14" s="14">
        <v>6</v>
      </c>
      <c r="H14" s="14">
        <v>3</v>
      </c>
      <c r="I14" s="29"/>
    </row>
    <row r="15" spans="1:9" ht="17.25" customHeight="1" x14ac:dyDescent="0.2">
      <c r="A15" s="10" t="s">
        <v>11</v>
      </c>
      <c r="B15" s="11">
        <v>1</v>
      </c>
      <c r="C15" s="16">
        <v>4</v>
      </c>
      <c r="D15" s="12">
        <v>-3</v>
      </c>
      <c r="E15" s="15">
        <v>13</v>
      </c>
      <c r="F15" s="12">
        <v>10</v>
      </c>
      <c r="G15" s="14">
        <v>1</v>
      </c>
      <c r="H15" s="12" t="s">
        <v>1</v>
      </c>
      <c r="I15" s="29"/>
    </row>
    <row r="16" spans="1:9" ht="12" customHeight="1" x14ac:dyDescent="0.2">
      <c r="A16" s="10" t="s">
        <v>12</v>
      </c>
      <c r="B16" s="11">
        <v>17</v>
      </c>
      <c r="C16" s="11">
        <v>16</v>
      </c>
      <c r="D16" s="12">
        <v>1</v>
      </c>
      <c r="E16" s="15">
        <v>36</v>
      </c>
      <c r="F16" s="12">
        <v>37</v>
      </c>
      <c r="G16" s="14">
        <v>4</v>
      </c>
      <c r="H16" s="12">
        <v>2</v>
      </c>
      <c r="I16" s="29"/>
    </row>
    <row r="17" spans="1:9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-3</v>
      </c>
      <c r="F17" s="12">
        <v>-4</v>
      </c>
      <c r="G17" s="14">
        <v>1</v>
      </c>
      <c r="H17" s="14" t="s">
        <v>1</v>
      </c>
      <c r="I17" s="29"/>
    </row>
    <row r="18" spans="1:9" ht="12" customHeight="1" x14ac:dyDescent="0.2">
      <c r="A18" s="10" t="s">
        <v>14</v>
      </c>
      <c r="B18" s="11">
        <v>1</v>
      </c>
      <c r="C18" s="11">
        <v>7</v>
      </c>
      <c r="D18" s="12">
        <v>-6</v>
      </c>
      <c r="E18" s="13">
        <v>30</v>
      </c>
      <c r="F18" s="12">
        <v>24</v>
      </c>
      <c r="G18" s="14">
        <v>2</v>
      </c>
      <c r="H18" s="12">
        <v>1</v>
      </c>
      <c r="I18" s="29"/>
    </row>
    <row r="19" spans="1:9" ht="12" customHeight="1" x14ac:dyDescent="0.2">
      <c r="A19" s="10" t="s">
        <v>15</v>
      </c>
      <c r="B19" s="11">
        <v>4</v>
      </c>
      <c r="C19" s="11">
        <v>3</v>
      </c>
      <c r="D19" s="12">
        <v>1</v>
      </c>
      <c r="E19" s="13">
        <v>-10</v>
      </c>
      <c r="F19" s="12">
        <v>-9</v>
      </c>
      <c r="G19" s="14">
        <v>2</v>
      </c>
      <c r="H19" s="12">
        <v>1</v>
      </c>
      <c r="I19" s="29"/>
    </row>
    <row r="20" spans="1:9" ht="17.25" customHeight="1" x14ac:dyDescent="0.2">
      <c r="A20" s="10" t="s">
        <v>16</v>
      </c>
      <c r="B20" s="11">
        <v>109</v>
      </c>
      <c r="C20" s="11">
        <v>96</v>
      </c>
      <c r="D20" s="12">
        <v>13</v>
      </c>
      <c r="E20" s="12">
        <v>123</v>
      </c>
      <c r="F20" s="12">
        <v>136</v>
      </c>
      <c r="G20" s="12">
        <v>48</v>
      </c>
      <c r="H20" s="12">
        <v>29</v>
      </c>
      <c r="I20" s="29"/>
    </row>
    <row r="21" spans="1:9" ht="17.25" customHeight="1" x14ac:dyDescent="0.2">
      <c r="A21" s="10" t="s">
        <v>30</v>
      </c>
      <c r="B21" s="12">
        <f>IF(SUM(B22:B23)=0,"-",SUM(B22:B23))</f>
        <v>170</v>
      </c>
      <c r="C21" s="12">
        <f t="shared" ref="C21:H21" si="0">IF(SUM(C22:C23)=0,"-",SUM(C22:C23))</f>
        <v>139</v>
      </c>
      <c r="D21" s="12">
        <f t="shared" si="0"/>
        <v>31</v>
      </c>
      <c r="E21" s="12">
        <f t="shared" si="0"/>
        <v>111</v>
      </c>
      <c r="F21" s="12">
        <f t="shared" si="0"/>
        <v>142</v>
      </c>
      <c r="G21" s="12">
        <f t="shared" si="0"/>
        <v>67</v>
      </c>
      <c r="H21" s="12">
        <f t="shared" si="0"/>
        <v>15</v>
      </c>
      <c r="I21" s="29"/>
    </row>
    <row r="22" spans="1:9" ht="12" customHeight="1" x14ac:dyDescent="0.2">
      <c r="A22" s="17" t="s">
        <v>31</v>
      </c>
      <c r="B22" s="18">
        <f>IF(SUM(B6,B7,B9,B10,B11,B14,B15,B16,B18)=0,"-",SUM(B6,B7,B9,B10,B11,B14,B15,B16,B18))</f>
        <v>160</v>
      </c>
      <c r="C22" s="18">
        <f t="shared" ref="C22:H22" si="1">IF(SUM(C6,C7,C9,C10,C11,C14,C15,C16,C18)=0,"-",SUM(C6,C7,C9,C10,C11,C14,C15,C16,C18))</f>
        <v>108</v>
      </c>
      <c r="D22" s="12">
        <f t="shared" si="1"/>
        <v>52</v>
      </c>
      <c r="E22" s="18">
        <f t="shared" si="1"/>
        <v>159</v>
      </c>
      <c r="F22" s="18">
        <f t="shared" si="1"/>
        <v>211</v>
      </c>
      <c r="G22" s="18">
        <f t="shared" si="1"/>
        <v>58</v>
      </c>
      <c r="H22" s="18">
        <f t="shared" si="1"/>
        <v>13</v>
      </c>
      <c r="I22" s="29"/>
    </row>
    <row r="23" spans="1:9" ht="12" customHeight="1" x14ac:dyDescent="0.2">
      <c r="A23" s="19" t="s">
        <v>32</v>
      </c>
      <c r="B23" s="12">
        <f>IF((SUM(B5,B8,B12,B13,B17,B19)=0),"-",SUM(B5,B8,B12,B13,B17,B19))</f>
        <v>10</v>
      </c>
      <c r="C23" s="12">
        <f t="shared" ref="C23:H23" si="2">IF((SUM(C5,C8,C12,C13,C17,C19)=0),"-",SUM(C5,C8,C12,C13,C17,C19))</f>
        <v>31</v>
      </c>
      <c r="D23" s="12">
        <f t="shared" si="2"/>
        <v>-21</v>
      </c>
      <c r="E23" s="12">
        <f t="shared" si="2"/>
        <v>-48</v>
      </c>
      <c r="F23" s="12">
        <f t="shared" si="2"/>
        <v>-69</v>
      </c>
      <c r="G23" s="12">
        <f t="shared" si="2"/>
        <v>9</v>
      </c>
      <c r="H23" s="12">
        <f t="shared" si="2"/>
        <v>2</v>
      </c>
      <c r="I23" s="29"/>
    </row>
    <row r="24" spans="1:9" ht="17.25" customHeight="1" thickBot="1" x14ac:dyDescent="0.25">
      <c r="A24" s="20" t="s">
        <v>17</v>
      </c>
      <c r="B24" s="21">
        <f>SUM(B20:B21)</f>
        <v>279</v>
      </c>
      <c r="C24" s="21">
        <f t="shared" ref="C24:H24" si="3">SUM(C20:C21)</f>
        <v>235</v>
      </c>
      <c r="D24" s="21">
        <f t="shared" si="3"/>
        <v>44</v>
      </c>
      <c r="E24" s="21">
        <f t="shared" si="3"/>
        <v>234</v>
      </c>
      <c r="F24" s="21">
        <f t="shared" si="3"/>
        <v>278</v>
      </c>
      <c r="G24" s="21">
        <f t="shared" si="3"/>
        <v>115</v>
      </c>
      <c r="H24" s="21">
        <f t="shared" si="3"/>
        <v>44</v>
      </c>
      <c r="I24" s="29"/>
    </row>
    <row r="25" spans="1:9" ht="12" customHeight="1" x14ac:dyDescent="0.2">
      <c r="A25" s="22" t="s">
        <v>33</v>
      </c>
      <c r="C25" s="23"/>
      <c r="D25" s="24"/>
    </row>
    <row r="26" spans="1:9" ht="12" customHeight="1" x14ac:dyDescent="0.2">
      <c r="A26" s="25" t="s">
        <v>52</v>
      </c>
      <c r="C26" s="23"/>
      <c r="D26" s="24"/>
    </row>
    <row r="27" spans="1:9" ht="14.25" customHeight="1" x14ac:dyDescent="0.2">
      <c r="A27" s="22"/>
      <c r="C27" s="23"/>
      <c r="D27" s="24"/>
      <c r="H27" s="26"/>
    </row>
    <row r="28" spans="1:9" ht="14.25" customHeight="1" x14ac:dyDescent="0.2">
      <c r="A28" s="22"/>
      <c r="C28" s="23"/>
      <c r="D28" s="24"/>
      <c r="H28" s="26"/>
    </row>
    <row r="29" spans="1:9" ht="14.25" customHeight="1" x14ac:dyDescent="0.2">
      <c r="A29" s="22"/>
      <c r="C29" s="23"/>
      <c r="D29" s="24"/>
    </row>
    <row r="30" spans="1:9" ht="14.25" customHeight="1" x14ac:dyDescent="0.2">
      <c r="A30" s="22"/>
      <c r="C30" s="23"/>
      <c r="D30" s="24"/>
    </row>
    <row r="31" spans="1:9" ht="14.25" customHeight="1" x14ac:dyDescent="0.2">
      <c r="A31" s="22"/>
      <c r="C31" s="23"/>
      <c r="D31" s="24"/>
    </row>
    <row r="32" spans="1:9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5"/>
  <sheetViews>
    <sheetView showGridLines="0" workbookViewId="0">
      <selection activeCell="N25" sqref="N25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49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4</v>
      </c>
      <c r="D5" s="12">
        <v>-3</v>
      </c>
      <c r="E5" s="13">
        <v>4</v>
      </c>
      <c r="F5" s="12">
        <v>1</v>
      </c>
      <c r="G5" s="14">
        <v>1</v>
      </c>
      <c r="H5" s="14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1</v>
      </c>
      <c r="F6" s="12">
        <v>-7</v>
      </c>
      <c r="G6" s="12">
        <v>4</v>
      </c>
      <c r="H6" s="14" t="s">
        <v>1</v>
      </c>
    </row>
    <row r="7" spans="1:8" ht="12" customHeight="1" x14ac:dyDescent="0.2">
      <c r="A7" s="10" t="s">
        <v>3</v>
      </c>
      <c r="B7" s="11">
        <v>26</v>
      </c>
      <c r="C7" s="11">
        <v>24</v>
      </c>
      <c r="D7" s="12">
        <v>2</v>
      </c>
      <c r="E7" s="13">
        <v>69</v>
      </c>
      <c r="F7" s="12">
        <v>71</v>
      </c>
      <c r="G7" s="12">
        <v>5</v>
      </c>
      <c r="H7" s="12">
        <v>7</v>
      </c>
    </row>
    <row r="8" spans="1:8" ht="12" customHeight="1" x14ac:dyDescent="0.2">
      <c r="A8" s="10" t="s">
        <v>4</v>
      </c>
      <c r="B8" s="11">
        <v>6</v>
      </c>
      <c r="C8" s="11">
        <v>6</v>
      </c>
      <c r="D8" s="12" t="s">
        <v>1</v>
      </c>
      <c r="E8" s="13">
        <v>7</v>
      </c>
      <c r="F8" s="12">
        <v>7</v>
      </c>
      <c r="G8" s="14" t="s">
        <v>1</v>
      </c>
      <c r="H8" s="14" t="s">
        <v>1</v>
      </c>
    </row>
    <row r="9" spans="1:8" ht="12" customHeight="1" x14ac:dyDescent="0.2">
      <c r="A9" s="10" t="s">
        <v>5</v>
      </c>
      <c r="B9" s="16">
        <v>4</v>
      </c>
      <c r="C9" s="11">
        <v>10</v>
      </c>
      <c r="D9" s="12">
        <v>-6</v>
      </c>
      <c r="E9" s="13">
        <v>5</v>
      </c>
      <c r="F9" s="12">
        <v>-1</v>
      </c>
      <c r="G9" s="12">
        <v>4</v>
      </c>
      <c r="H9" s="12">
        <v>3</v>
      </c>
    </row>
    <row r="10" spans="1:8" ht="17.25" customHeight="1" x14ac:dyDescent="0.2">
      <c r="A10" s="10" t="s">
        <v>6</v>
      </c>
      <c r="B10" s="11">
        <v>13</v>
      </c>
      <c r="C10" s="11">
        <v>15</v>
      </c>
      <c r="D10" s="12">
        <v>-2</v>
      </c>
      <c r="E10" s="13">
        <v>-27</v>
      </c>
      <c r="F10" s="12">
        <v>-29</v>
      </c>
      <c r="G10" s="14">
        <v>2</v>
      </c>
      <c r="H10" s="14">
        <v>3</v>
      </c>
    </row>
    <row r="11" spans="1:8" ht="12" customHeight="1" x14ac:dyDescent="0.2">
      <c r="A11" s="10" t="s">
        <v>7</v>
      </c>
      <c r="B11" s="11">
        <v>61</v>
      </c>
      <c r="C11" s="11">
        <v>40</v>
      </c>
      <c r="D11" s="12">
        <v>21</v>
      </c>
      <c r="E11" s="15">
        <v>83</v>
      </c>
      <c r="F11" s="12">
        <v>104</v>
      </c>
      <c r="G11" s="14">
        <v>27</v>
      </c>
      <c r="H11" s="14">
        <v>5</v>
      </c>
    </row>
    <row r="12" spans="1:8" ht="12" customHeight="1" x14ac:dyDescent="0.2">
      <c r="A12" s="10" t="s">
        <v>8</v>
      </c>
      <c r="B12" s="16">
        <v>3</v>
      </c>
      <c r="C12" s="11">
        <v>9</v>
      </c>
      <c r="D12" s="12">
        <v>-6</v>
      </c>
      <c r="E12" s="13">
        <v>-3</v>
      </c>
      <c r="F12" s="12">
        <v>-9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4</v>
      </c>
      <c r="D13" s="12">
        <v>-4</v>
      </c>
      <c r="E13" s="13">
        <v>-1</v>
      </c>
      <c r="F13" s="12">
        <v>-5</v>
      </c>
      <c r="G13" s="14">
        <v>1</v>
      </c>
      <c r="H13" s="12">
        <v>1</v>
      </c>
    </row>
    <row r="14" spans="1:8" ht="12" customHeight="1" x14ac:dyDescent="0.2">
      <c r="A14" s="10" t="s">
        <v>10</v>
      </c>
      <c r="B14" s="11">
        <v>25</v>
      </c>
      <c r="C14" s="11">
        <v>12</v>
      </c>
      <c r="D14" s="12">
        <v>13</v>
      </c>
      <c r="E14" s="15">
        <v>8</v>
      </c>
      <c r="F14" s="12">
        <v>21</v>
      </c>
      <c r="G14" s="14">
        <v>11</v>
      </c>
      <c r="H14" s="14">
        <v>1</v>
      </c>
    </row>
    <row r="15" spans="1:8" ht="17.25" customHeight="1" x14ac:dyDescent="0.2">
      <c r="A15" s="10" t="s">
        <v>11</v>
      </c>
      <c r="B15" s="11">
        <v>2</v>
      </c>
      <c r="C15" s="16">
        <v>4</v>
      </c>
      <c r="D15" s="12">
        <v>-2</v>
      </c>
      <c r="E15" s="15">
        <v>-12</v>
      </c>
      <c r="F15" s="12">
        <v>-14</v>
      </c>
      <c r="G15" s="14" t="s">
        <v>1</v>
      </c>
      <c r="H15" s="12">
        <v>1</v>
      </c>
    </row>
    <row r="16" spans="1:8" ht="12" customHeight="1" x14ac:dyDescent="0.2">
      <c r="A16" s="10" t="s">
        <v>12</v>
      </c>
      <c r="B16" s="11">
        <v>22</v>
      </c>
      <c r="C16" s="11">
        <v>17</v>
      </c>
      <c r="D16" s="12">
        <v>5</v>
      </c>
      <c r="E16" s="15">
        <v>5</v>
      </c>
      <c r="F16" s="12">
        <v>10</v>
      </c>
      <c r="G16" s="14">
        <v>12</v>
      </c>
      <c r="H16" s="12">
        <v>3</v>
      </c>
    </row>
    <row r="17" spans="1:8" ht="12" customHeight="1" x14ac:dyDescent="0.2">
      <c r="A17" s="10" t="s">
        <v>13</v>
      </c>
      <c r="B17" s="16" t="s">
        <v>1</v>
      </c>
      <c r="C17" s="16">
        <v>3</v>
      </c>
      <c r="D17" s="12">
        <v>-3</v>
      </c>
      <c r="E17" s="13" t="s">
        <v>1</v>
      </c>
      <c r="F17" s="12">
        <v>-3</v>
      </c>
      <c r="G17" s="14" t="s">
        <v>1</v>
      </c>
      <c r="H17" s="14" t="s">
        <v>1</v>
      </c>
    </row>
    <row r="18" spans="1:8" ht="12" customHeight="1" x14ac:dyDescent="0.2">
      <c r="A18" s="10" t="s">
        <v>14</v>
      </c>
      <c r="B18" s="11">
        <v>8</v>
      </c>
      <c r="C18" s="11">
        <v>14</v>
      </c>
      <c r="D18" s="12">
        <v>-6</v>
      </c>
      <c r="E18" s="13">
        <v>-19</v>
      </c>
      <c r="F18" s="12">
        <v>-25</v>
      </c>
      <c r="G18" s="14">
        <v>4</v>
      </c>
      <c r="H18" s="12">
        <v>2</v>
      </c>
    </row>
    <row r="19" spans="1:8" ht="12" customHeight="1" x14ac:dyDescent="0.2">
      <c r="A19" s="10" t="s">
        <v>15</v>
      </c>
      <c r="B19" s="11">
        <v>5</v>
      </c>
      <c r="C19" s="11">
        <v>2</v>
      </c>
      <c r="D19" s="12">
        <v>3</v>
      </c>
      <c r="E19" s="13">
        <v>-5</v>
      </c>
      <c r="F19" s="12">
        <v>-2</v>
      </c>
      <c r="G19" s="14">
        <v>2</v>
      </c>
      <c r="H19" s="12">
        <v>1</v>
      </c>
    </row>
    <row r="20" spans="1:8" ht="17.25" customHeight="1" x14ac:dyDescent="0.2">
      <c r="A20" s="10" t="s">
        <v>16</v>
      </c>
      <c r="B20" s="11">
        <v>112</v>
      </c>
      <c r="C20" s="11">
        <v>120</v>
      </c>
      <c r="D20" s="12">
        <v>-8</v>
      </c>
      <c r="E20" s="12">
        <v>119</v>
      </c>
      <c r="F20" s="12">
        <v>111</v>
      </c>
      <c r="G20" s="12">
        <v>49</v>
      </c>
      <c r="H20" s="12">
        <v>35</v>
      </c>
    </row>
    <row r="21" spans="1:8" ht="17.25" customHeight="1" x14ac:dyDescent="0.2">
      <c r="A21" s="10" t="s">
        <v>30</v>
      </c>
      <c r="B21" s="12">
        <f>IF(SUM(B22:B23)=0,"-",SUM(B22:B23))</f>
        <v>181</v>
      </c>
      <c r="C21" s="12">
        <f t="shared" ref="C21:H21" si="0">IF(SUM(C22:C23)=0,"-",SUM(C22:C23))</f>
        <v>177</v>
      </c>
      <c r="D21" s="12">
        <f t="shared" si="0"/>
        <v>4</v>
      </c>
      <c r="E21" s="12">
        <f t="shared" si="0"/>
        <v>115</v>
      </c>
      <c r="F21" s="12">
        <f t="shared" si="0"/>
        <v>119</v>
      </c>
      <c r="G21" s="12">
        <f t="shared" si="0"/>
        <v>74</v>
      </c>
      <c r="H21" s="12">
        <f t="shared" si="0"/>
        <v>27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166</v>
      </c>
      <c r="C22" s="18">
        <f t="shared" ref="C22:H22" si="1">IF(SUM(C6,C7,C9,C10,C11,C14,C15,C16,C18)=0,"-",SUM(C6,C7,C9,C10,C11,C14,C15,C16,C18))</f>
        <v>149</v>
      </c>
      <c r="D22" s="12">
        <f t="shared" si="1"/>
        <v>17</v>
      </c>
      <c r="E22" s="18">
        <f t="shared" si="1"/>
        <v>113</v>
      </c>
      <c r="F22" s="18">
        <f t="shared" si="1"/>
        <v>130</v>
      </c>
      <c r="G22" s="18">
        <f t="shared" si="1"/>
        <v>69</v>
      </c>
      <c r="H22" s="18">
        <f t="shared" si="1"/>
        <v>25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15</v>
      </c>
      <c r="C23" s="12">
        <f t="shared" ref="C23:H23" si="2">IF((SUM(C5,C8,C12,C13,C17,C19)=0),"-",SUM(C5,C8,C12,C13,C17,C19))</f>
        <v>28</v>
      </c>
      <c r="D23" s="12">
        <f t="shared" si="2"/>
        <v>-13</v>
      </c>
      <c r="E23" s="12">
        <f t="shared" si="2"/>
        <v>2</v>
      </c>
      <c r="F23" s="12">
        <f t="shared" si="2"/>
        <v>-11</v>
      </c>
      <c r="G23" s="12">
        <f t="shared" si="2"/>
        <v>5</v>
      </c>
      <c r="H23" s="12">
        <f t="shared" si="2"/>
        <v>2</v>
      </c>
    </row>
    <row r="24" spans="1:8" ht="17.25" customHeight="1" thickBot="1" x14ac:dyDescent="0.25">
      <c r="A24" s="20" t="s">
        <v>17</v>
      </c>
      <c r="B24" s="21">
        <f>SUM(B20:B21)</f>
        <v>293</v>
      </c>
      <c r="C24" s="21">
        <f t="shared" ref="C24:H24" si="3">SUM(C20:C21)</f>
        <v>297</v>
      </c>
      <c r="D24" s="21">
        <f t="shared" si="3"/>
        <v>-4</v>
      </c>
      <c r="E24" s="21">
        <f t="shared" si="3"/>
        <v>234</v>
      </c>
      <c r="F24" s="21">
        <f t="shared" si="3"/>
        <v>230</v>
      </c>
      <c r="G24" s="21">
        <f t="shared" si="3"/>
        <v>123</v>
      </c>
      <c r="H24" s="21">
        <f t="shared" si="3"/>
        <v>62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50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37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9</v>
      </c>
      <c r="D5" s="12">
        <v>-7</v>
      </c>
      <c r="E5" s="13">
        <v>3</v>
      </c>
      <c r="F5" s="12">
        <v>-4</v>
      </c>
      <c r="G5" s="14">
        <v>2</v>
      </c>
      <c r="H5" s="12">
        <v>2</v>
      </c>
    </row>
    <row r="6" spans="1:8" ht="12" customHeight="1" x14ac:dyDescent="0.2">
      <c r="A6" s="10" t="s">
        <v>2</v>
      </c>
      <c r="B6" s="11">
        <v>8</v>
      </c>
      <c r="C6" s="11">
        <v>10</v>
      </c>
      <c r="D6" s="12">
        <v>-2</v>
      </c>
      <c r="E6" s="15">
        <v>2</v>
      </c>
      <c r="F6" s="14" t="s">
        <v>1</v>
      </c>
      <c r="G6" s="12">
        <v>3</v>
      </c>
      <c r="H6" s="14">
        <v>5</v>
      </c>
    </row>
    <row r="7" spans="1:8" ht="12" customHeight="1" x14ac:dyDescent="0.2">
      <c r="A7" s="10" t="s">
        <v>3</v>
      </c>
      <c r="B7" s="11">
        <v>21</v>
      </c>
      <c r="C7" s="11">
        <v>27</v>
      </c>
      <c r="D7" s="12">
        <v>-6</v>
      </c>
      <c r="E7" s="13">
        <v>-8</v>
      </c>
      <c r="F7" s="12">
        <v>-14</v>
      </c>
      <c r="G7" s="12">
        <v>9</v>
      </c>
      <c r="H7" s="12">
        <v>3</v>
      </c>
    </row>
    <row r="8" spans="1:8" ht="12" customHeight="1" x14ac:dyDescent="0.2">
      <c r="A8" s="10" t="s">
        <v>4</v>
      </c>
      <c r="B8" s="11">
        <v>2</v>
      </c>
      <c r="C8" s="11">
        <v>12</v>
      </c>
      <c r="D8" s="12">
        <v>-10</v>
      </c>
      <c r="E8" s="13">
        <v>-4</v>
      </c>
      <c r="F8" s="12">
        <v>-14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5</v>
      </c>
      <c r="C9" s="11">
        <v>4</v>
      </c>
      <c r="D9" s="12">
        <v>1</v>
      </c>
      <c r="E9" s="13">
        <v>4</v>
      </c>
      <c r="F9" s="12">
        <v>5</v>
      </c>
      <c r="G9" s="12">
        <v>4</v>
      </c>
      <c r="H9" s="12">
        <v>1</v>
      </c>
    </row>
    <row r="10" spans="1:8" ht="17.25" customHeight="1" x14ac:dyDescent="0.2">
      <c r="A10" s="10" t="s">
        <v>6</v>
      </c>
      <c r="B10" s="11">
        <v>16</v>
      </c>
      <c r="C10" s="11">
        <v>15</v>
      </c>
      <c r="D10" s="12">
        <v>1</v>
      </c>
      <c r="E10" s="13">
        <v>-3</v>
      </c>
      <c r="F10" s="12">
        <v>-2</v>
      </c>
      <c r="G10" s="14">
        <v>6</v>
      </c>
      <c r="H10" s="14">
        <v>5</v>
      </c>
    </row>
    <row r="11" spans="1:8" ht="12" customHeight="1" x14ac:dyDescent="0.2">
      <c r="A11" s="10" t="s">
        <v>7</v>
      </c>
      <c r="B11" s="11">
        <v>64</v>
      </c>
      <c r="C11" s="11">
        <v>23</v>
      </c>
      <c r="D11" s="12">
        <v>41</v>
      </c>
      <c r="E11" s="15">
        <v>49</v>
      </c>
      <c r="F11" s="12">
        <v>90</v>
      </c>
      <c r="G11" s="14">
        <v>30</v>
      </c>
      <c r="H11" s="14">
        <v>3</v>
      </c>
    </row>
    <row r="12" spans="1:8" ht="12" customHeight="1" x14ac:dyDescent="0.2">
      <c r="A12" s="10" t="s">
        <v>8</v>
      </c>
      <c r="B12" s="16">
        <v>2</v>
      </c>
      <c r="C12" s="11">
        <v>5</v>
      </c>
      <c r="D12" s="12">
        <v>-3</v>
      </c>
      <c r="E12" s="13">
        <v>-8</v>
      </c>
      <c r="F12" s="12">
        <v>-11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6</v>
      </c>
      <c r="D13" s="12">
        <v>-5</v>
      </c>
      <c r="E13" s="13">
        <v>3</v>
      </c>
      <c r="F13" s="12">
        <v>-2</v>
      </c>
      <c r="G13" s="14">
        <v>1</v>
      </c>
      <c r="H13" s="12" t="s">
        <v>1</v>
      </c>
    </row>
    <row r="14" spans="1:8" ht="12" customHeight="1" x14ac:dyDescent="0.2">
      <c r="A14" s="10" t="s">
        <v>10</v>
      </c>
      <c r="B14" s="11">
        <v>21</v>
      </c>
      <c r="C14" s="11">
        <v>14</v>
      </c>
      <c r="D14" s="12">
        <v>7</v>
      </c>
      <c r="E14" s="15">
        <v>36</v>
      </c>
      <c r="F14" s="12">
        <v>43</v>
      </c>
      <c r="G14" s="14">
        <v>6</v>
      </c>
      <c r="H14" s="14">
        <v>5</v>
      </c>
    </row>
    <row r="15" spans="1:8" ht="17.25" customHeight="1" x14ac:dyDescent="0.2">
      <c r="A15" s="10" t="s">
        <v>11</v>
      </c>
      <c r="B15" s="11">
        <v>1</v>
      </c>
      <c r="C15" s="16">
        <v>3</v>
      </c>
      <c r="D15" s="12">
        <v>-2</v>
      </c>
      <c r="E15" s="15">
        <v>-19</v>
      </c>
      <c r="F15" s="12">
        <v>-21</v>
      </c>
      <c r="G15" s="14">
        <v>1</v>
      </c>
      <c r="H15" s="12" t="s">
        <v>1</v>
      </c>
    </row>
    <row r="16" spans="1:8" ht="12" customHeight="1" x14ac:dyDescent="0.2">
      <c r="A16" s="10" t="s">
        <v>12</v>
      </c>
      <c r="B16" s="11">
        <v>27</v>
      </c>
      <c r="C16" s="11">
        <v>22</v>
      </c>
      <c r="D16" s="12">
        <v>5</v>
      </c>
      <c r="E16" s="15" t="s">
        <v>1</v>
      </c>
      <c r="F16" s="12">
        <v>5</v>
      </c>
      <c r="G16" s="14">
        <v>4</v>
      </c>
      <c r="H16" s="12">
        <v>1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-2</v>
      </c>
      <c r="F17" s="12">
        <v>-3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7</v>
      </c>
      <c r="C18" s="11">
        <v>13</v>
      </c>
      <c r="D18" s="12">
        <v>-6</v>
      </c>
      <c r="E18" s="13">
        <v>5</v>
      </c>
      <c r="F18" s="12">
        <v>-1</v>
      </c>
      <c r="G18" s="14">
        <v>1</v>
      </c>
      <c r="H18" s="12">
        <v>6</v>
      </c>
    </row>
    <row r="19" spans="1:8" ht="12" customHeight="1" x14ac:dyDescent="0.2">
      <c r="A19" s="10" t="s">
        <v>15</v>
      </c>
      <c r="B19" s="11">
        <v>1</v>
      </c>
      <c r="C19" s="11">
        <v>7</v>
      </c>
      <c r="D19" s="12">
        <v>-6</v>
      </c>
      <c r="E19" s="13">
        <v>8</v>
      </c>
      <c r="F19" s="12">
        <v>2</v>
      </c>
      <c r="G19" s="14" t="s">
        <v>1</v>
      </c>
      <c r="H19" s="12">
        <v>1</v>
      </c>
    </row>
    <row r="20" spans="1:8" ht="17.25" customHeight="1" x14ac:dyDescent="0.2">
      <c r="A20" s="10" t="s">
        <v>16</v>
      </c>
      <c r="B20" s="11">
        <v>97</v>
      </c>
      <c r="C20" s="11">
        <v>114</v>
      </c>
      <c r="D20" s="12">
        <v>-17</v>
      </c>
      <c r="E20" s="12">
        <v>8</v>
      </c>
      <c r="F20" s="12">
        <v>-9</v>
      </c>
      <c r="G20" s="12">
        <v>49</v>
      </c>
      <c r="H20" s="12">
        <v>44</v>
      </c>
    </row>
    <row r="21" spans="1:8" ht="17.25" customHeight="1" x14ac:dyDescent="0.2">
      <c r="A21" s="10" t="s">
        <v>30</v>
      </c>
      <c r="B21" s="12">
        <f>IF(SUM(B22:B23)=0,"-",SUM(B22:B23))</f>
        <v>178</v>
      </c>
      <c r="C21" s="12">
        <f t="shared" ref="C21:H21" si="0">IF(SUM(C22:C23)=0,"-",SUM(C22:C23))</f>
        <v>171</v>
      </c>
      <c r="D21" s="12">
        <f t="shared" si="0"/>
        <v>7</v>
      </c>
      <c r="E21" s="12">
        <f t="shared" si="0"/>
        <v>66</v>
      </c>
      <c r="F21" s="12">
        <f t="shared" si="0"/>
        <v>73</v>
      </c>
      <c r="G21" s="12">
        <f t="shared" si="0"/>
        <v>69</v>
      </c>
      <c r="H21" s="12">
        <f t="shared" si="0"/>
        <v>33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170</v>
      </c>
      <c r="C22" s="18">
        <f t="shared" ref="C22:H22" si="1">IF(SUM(C6,C7,C9,C10,C11,C14,C15,C16,C18)=0,"-",SUM(C6,C7,C9,C10,C11,C14,C15,C16,C18))</f>
        <v>131</v>
      </c>
      <c r="D22" s="12">
        <f t="shared" si="1"/>
        <v>39</v>
      </c>
      <c r="E22" s="18">
        <f t="shared" si="1"/>
        <v>66</v>
      </c>
      <c r="F22" s="18">
        <f t="shared" si="1"/>
        <v>105</v>
      </c>
      <c r="G22" s="18">
        <f t="shared" si="1"/>
        <v>64</v>
      </c>
      <c r="H22" s="18">
        <f t="shared" si="1"/>
        <v>29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8</v>
      </c>
      <c r="C23" s="12">
        <f t="shared" ref="C23:H23" si="2">IF((SUM(C5,C8,C12,C13,C17,C19)=0),"-",SUM(C5,C8,C12,C13,C17,C19))</f>
        <v>40</v>
      </c>
      <c r="D23" s="12">
        <f t="shared" si="2"/>
        <v>-32</v>
      </c>
      <c r="E23" s="12" t="str">
        <f t="shared" si="2"/>
        <v>-</v>
      </c>
      <c r="F23" s="12">
        <f t="shared" si="2"/>
        <v>-32</v>
      </c>
      <c r="G23" s="12">
        <f t="shared" si="2"/>
        <v>5</v>
      </c>
      <c r="H23" s="12">
        <f t="shared" si="2"/>
        <v>4</v>
      </c>
    </row>
    <row r="24" spans="1:8" ht="17.25" customHeight="1" thickBot="1" x14ac:dyDescent="0.25">
      <c r="A24" s="20" t="s">
        <v>17</v>
      </c>
      <c r="B24" s="21">
        <f>SUM(B20:B21)</f>
        <v>275</v>
      </c>
      <c r="C24" s="21">
        <f t="shared" ref="C24:H24" si="3">SUM(C20:C21)</f>
        <v>285</v>
      </c>
      <c r="D24" s="21">
        <f t="shared" si="3"/>
        <v>-10</v>
      </c>
      <c r="E24" s="21">
        <f t="shared" si="3"/>
        <v>74</v>
      </c>
      <c r="F24" s="21">
        <f t="shared" si="3"/>
        <v>64</v>
      </c>
      <c r="G24" s="21">
        <f t="shared" si="3"/>
        <v>118</v>
      </c>
      <c r="H24" s="21">
        <f t="shared" si="3"/>
        <v>77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38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8.285156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35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4</v>
      </c>
      <c r="C5" s="11">
        <v>7</v>
      </c>
      <c r="D5" s="12">
        <v>-3</v>
      </c>
      <c r="E5" s="13">
        <v>2</v>
      </c>
      <c r="F5" s="12">
        <v>-1</v>
      </c>
      <c r="G5" s="14" t="s">
        <v>1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-6</v>
      </c>
      <c r="F6" s="12">
        <v>-14</v>
      </c>
      <c r="G6" s="12">
        <v>3</v>
      </c>
      <c r="H6" s="14">
        <v>3</v>
      </c>
    </row>
    <row r="7" spans="1:8" ht="12" customHeight="1" x14ac:dyDescent="0.2">
      <c r="A7" s="10" t="s">
        <v>3</v>
      </c>
      <c r="B7" s="11">
        <v>27</v>
      </c>
      <c r="C7" s="11">
        <v>18</v>
      </c>
      <c r="D7" s="12">
        <v>9</v>
      </c>
      <c r="E7" s="13">
        <v>8</v>
      </c>
      <c r="F7" s="12">
        <v>17</v>
      </c>
      <c r="G7" s="12">
        <v>11</v>
      </c>
      <c r="H7" s="12">
        <v>5</v>
      </c>
    </row>
    <row r="8" spans="1:8" ht="12" customHeight="1" x14ac:dyDescent="0.2">
      <c r="A8" s="10" t="s">
        <v>4</v>
      </c>
      <c r="B8" s="11">
        <v>4</v>
      </c>
      <c r="C8" s="11">
        <v>12</v>
      </c>
      <c r="D8" s="12">
        <v>-8</v>
      </c>
      <c r="E8" s="13">
        <v>6</v>
      </c>
      <c r="F8" s="12">
        <v>-2</v>
      </c>
      <c r="G8" s="14">
        <v>1</v>
      </c>
      <c r="H8" s="12" t="s">
        <v>1</v>
      </c>
    </row>
    <row r="9" spans="1:8" ht="12" customHeight="1" x14ac:dyDescent="0.2">
      <c r="A9" s="10" t="s">
        <v>5</v>
      </c>
      <c r="B9" s="16">
        <v>3</v>
      </c>
      <c r="C9" s="11">
        <v>5</v>
      </c>
      <c r="D9" s="12">
        <v>-2</v>
      </c>
      <c r="E9" s="13">
        <v>-4</v>
      </c>
      <c r="F9" s="12">
        <v>-6</v>
      </c>
      <c r="G9" s="12">
        <v>2</v>
      </c>
      <c r="H9" s="12">
        <v>2</v>
      </c>
    </row>
    <row r="10" spans="1:8" ht="17.25" customHeight="1" x14ac:dyDescent="0.2">
      <c r="A10" s="10" t="s">
        <v>6</v>
      </c>
      <c r="B10" s="11">
        <v>18</v>
      </c>
      <c r="C10" s="11">
        <v>17</v>
      </c>
      <c r="D10" s="12">
        <v>1</v>
      </c>
      <c r="E10" s="13">
        <v>-9</v>
      </c>
      <c r="F10" s="12">
        <v>-8</v>
      </c>
      <c r="G10" s="14">
        <v>4</v>
      </c>
      <c r="H10" s="14">
        <v>5</v>
      </c>
    </row>
    <row r="11" spans="1:8" ht="12" customHeight="1" x14ac:dyDescent="0.2">
      <c r="A11" s="10" t="s">
        <v>7</v>
      </c>
      <c r="B11" s="11">
        <v>60</v>
      </c>
      <c r="C11" s="11">
        <v>31</v>
      </c>
      <c r="D11" s="12">
        <v>29</v>
      </c>
      <c r="E11" s="15">
        <v>110</v>
      </c>
      <c r="F11" s="12">
        <v>139</v>
      </c>
      <c r="G11" s="14">
        <v>18</v>
      </c>
      <c r="H11" s="14">
        <v>11</v>
      </c>
    </row>
    <row r="12" spans="1:8" ht="12" customHeight="1" x14ac:dyDescent="0.2">
      <c r="A12" s="10" t="s">
        <v>8</v>
      </c>
      <c r="B12" s="16">
        <v>1</v>
      </c>
      <c r="C12" s="11">
        <v>5</v>
      </c>
      <c r="D12" s="12">
        <v>-4</v>
      </c>
      <c r="E12" s="13">
        <v>3</v>
      </c>
      <c r="F12" s="12">
        <v>-1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4</v>
      </c>
      <c r="D13" s="12">
        <v>-4</v>
      </c>
      <c r="E13" s="13">
        <v>6</v>
      </c>
      <c r="F13" s="12">
        <v>2</v>
      </c>
      <c r="G13" s="14">
        <v>2</v>
      </c>
      <c r="H13" s="12" t="s">
        <v>1</v>
      </c>
    </row>
    <row r="14" spans="1:8" ht="12" customHeight="1" x14ac:dyDescent="0.2">
      <c r="A14" s="10" t="s">
        <v>10</v>
      </c>
      <c r="B14" s="11">
        <v>29</v>
      </c>
      <c r="C14" s="11">
        <v>12</v>
      </c>
      <c r="D14" s="12">
        <v>17</v>
      </c>
      <c r="E14" s="15">
        <v>2</v>
      </c>
      <c r="F14" s="12">
        <v>19</v>
      </c>
      <c r="G14" s="14">
        <v>10</v>
      </c>
      <c r="H14" s="14">
        <v>1</v>
      </c>
    </row>
    <row r="15" spans="1:8" ht="17.25" customHeight="1" x14ac:dyDescent="0.2">
      <c r="A15" s="10" t="s">
        <v>11</v>
      </c>
      <c r="B15" s="11">
        <v>3</v>
      </c>
      <c r="C15" s="16">
        <v>1</v>
      </c>
      <c r="D15" s="12">
        <v>2</v>
      </c>
      <c r="E15" s="15">
        <v>1</v>
      </c>
      <c r="F15" s="12">
        <v>3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18</v>
      </c>
      <c r="C16" s="11">
        <v>11</v>
      </c>
      <c r="D16" s="12">
        <v>7</v>
      </c>
      <c r="E16" s="15">
        <v>4</v>
      </c>
      <c r="F16" s="12">
        <v>11</v>
      </c>
      <c r="G16" s="14">
        <v>3</v>
      </c>
      <c r="H16" s="12" t="s">
        <v>1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2</v>
      </c>
      <c r="F17" s="12">
        <v>1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9</v>
      </c>
      <c r="C18" s="11">
        <v>8</v>
      </c>
      <c r="D18" s="12">
        <v>1</v>
      </c>
      <c r="E18" s="13">
        <v>6</v>
      </c>
      <c r="F18" s="12">
        <v>7</v>
      </c>
      <c r="G18" s="14">
        <v>6</v>
      </c>
      <c r="H18" s="12">
        <v>2</v>
      </c>
    </row>
    <row r="19" spans="1:8" ht="12" customHeight="1" x14ac:dyDescent="0.2">
      <c r="A19" s="10" t="s">
        <v>15</v>
      </c>
      <c r="B19" s="11">
        <v>3</v>
      </c>
      <c r="C19" s="11">
        <v>2</v>
      </c>
      <c r="D19" s="12">
        <v>1</v>
      </c>
      <c r="E19" s="13">
        <v>6</v>
      </c>
      <c r="F19" s="12">
        <v>7</v>
      </c>
      <c r="G19" s="14" t="s">
        <v>1</v>
      </c>
      <c r="H19" s="12" t="s">
        <v>1</v>
      </c>
    </row>
    <row r="20" spans="1:8" ht="17.25" customHeight="1" x14ac:dyDescent="0.2">
      <c r="A20" s="10" t="s">
        <v>16</v>
      </c>
      <c r="B20" s="11">
        <v>98</v>
      </c>
      <c r="C20" s="11">
        <v>104</v>
      </c>
      <c r="D20" s="12">
        <v>-6</v>
      </c>
      <c r="E20" s="12">
        <v>100</v>
      </c>
      <c r="F20" s="12">
        <v>94</v>
      </c>
      <c r="G20" s="12">
        <v>53</v>
      </c>
      <c r="H20" s="12">
        <v>20</v>
      </c>
    </row>
    <row r="21" spans="1:8" ht="17.25" customHeight="1" x14ac:dyDescent="0.2">
      <c r="A21" s="10" t="s">
        <v>30</v>
      </c>
      <c r="B21" s="12">
        <f>IF(SUM(B22:B23)=0,"-",SUM(B22:B23))</f>
        <v>184</v>
      </c>
      <c r="C21" s="12">
        <f t="shared" ref="C21:H21" si="0">IF(SUM(C22:C23)=0,"-",SUM(C22:C23))</f>
        <v>147</v>
      </c>
      <c r="D21" s="12">
        <f t="shared" si="0"/>
        <v>37</v>
      </c>
      <c r="E21" s="12">
        <f t="shared" si="0"/>
        <v>137</v>
      </c>
      <c r="F21" s="12">
        <f t="shared" si="0"/>
        <v>174</v>
      </c>
      <c r="G21" s="12">
        <f t="shared" si="0"/>
        <v>62</v>
      </c>
      <c r="H21" s="12">
        <f t="shared" si="0"/>
        <v>30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172</v>
      </c>
      <c r="C22" s="18">
        <f t="shared" ref="C22:H22" si="1">IF(SUM(C6,C7,C9,C10,C11,C14,C15,C16,C18)=0,"-",SUM(C6,C7,C9,C10,C11,C14,C15,C16,C18))</f>
        <v>116</v>
      </c>
      <c r="D22" s="12">
        <f t="shared" si="1"/>
        <v>56</v>
      </c>
      <c r="E22" s="18">
        <f t="shared" si="1"/>
        <v>112</v>
      </c>
      <c r="F22" s="18">
        <f t="shared" si="1"/>
        <v>168</v>
      </c>
      <c r="G22" s="18">
        <f t="shared" si="1"/>
        <v>58</v>
      </c>
      <c r="H22" s="18">
        <f t="shared" si="1"/>
        <v>30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12</v>
      </c>
      <c r="C23" s="12">
        <f t="shared" ref="C23:H23" si="2">IF((SUM(C5,C8,C12,C13,C17,C19)=0),"-",SUM(C5,C8,C12,C13,C17,C19))</f>
        <v>31</v>
      </c>
      <c r="D23" s="12">
        <f t="shared" si="2"/>
        <v>-19</v>
      </c>
      <c r="E23" s="12">
        <f t="shared" si="2"/>
        <v>25</v>
      </c>
      <c r="F23" s="12">
        <f t="shared" si="2"/>
        <v>6</v>
      </c>
      <c r="G23" s="12">
        <f t="shared" si="2"/>
        <v>4</v>
      </c>
      <c r="H23" s="12" t="str">
        <f t="shared" si="2"/>
        <v>-</v>
      </c>
    </row>
    <row r="24" spans="1:8" ht="17.25" customHeight="1" thickBot="1" x14ac:dyDescent="0.25">
      <c r="A24" s="20" t="s">
        <v>17</v>
      </c>
      <c r="B24" s="21">
        <f>SUM(B20:B21)</f>
        <v>282</v>
      </c>
      <c r="C24" s="21">
        <f t="shared" ref="C24:H24" si="3">SUM(C20:C21)</f>
        <v>251</v>
      </c>
      <c r="D24" s="21">
        <f t="shared" si="3"/>
        <v>31</v>
      </c>
      <c r="E24" s="21">
        <f t="shared" si="3"/>
        <v>237</v>
      </c>
      <c r="F24" s="21">
        <f t="shared" si="3"/>
        <v>268</v>
      </c>
      <c r="G24" s="21">
        <f t="shared" si="3"/>
        <v>115</v>
      </c>
      <c r="H24" s="21">
        <f t="shared" si="3"/>
        <v>50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36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2021-05-27T13:40:52Z</cp:lastPrinted>
  <dcterms:created xsi:type="dcterms:W3CDTF">2006-06-02T09:10:12Z</dcterms:created>
  <dcterms:modified xsi:type="dcterms:W3CDTF">2023-05-24T07:03:39Z</dcterms:modified>
</cp:coreProperties>
</file>