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BB8B558-4DC4-4F20-B0D9-9BE162795F3C}" xr6:coauthVersionLast="47" xr6:coauthVersionMax="47" xr10:uidLastSave="{00000000-0000-0000-0000-000000000000}"/>
  <bookViews>
    <workbookView xWindow="2895" yWindow="2895" windowWidth="21465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0" i="1" l="1"/>
  <c r="D110" i="1"/>
  <c r="E110" i="1"/>
  <c r="F110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0" i="1"/>
  <c r="B38" i="1"/>
  <c r="B39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C109" i="1"/>
  <c r="D109" i="1"/>
  <c r="E109" i="1"/>
  <c r="F109" i="1"/>
  <c r="C108" i="1"/>
  <c r="D108" i="1"/>
  <c r="E108" i="1"/>
  <c r="F108" i="1"/>
  <c r="F107" i="1"/>
  <c r="E107" i="1"/>
  <c r="D107" i="1"/>
  <c r="C107" i="1"/>
  <c r="B37" i="1"/>
  <c r="B110" i="1" l="1"/>
  <c r="B108" i="1"/>
  <c r="B109" i="1"/>
  <c r="B107" i="1"/>
  <c r="C106" i="1"/>
  <c r="D106" i="1"/>
  <c r="E106" i="1"/>
  <c r="F106" i="1"/>
  <c r="B106" i="1"/>
  <c r="F105" i="1" l="1"/>
  <c r="E105" i="1"/>
  <c r="D105" i="1"/>
  <c r="C105" i="1"/>
  <c r="B105" i="1" l="1"/>
  <c r="C104" i="1"/>
  <c r="D104" i="1"/>
  <c r="E104" i="1"/>
  <c r="F104" i="1"/>
  <c r="B104" i="1" l="1"/>
  <c r="F103" i="1"/>
  <c r="E103" i="1"/>
  <c r="D103" i="1"/>
  <c r="C103" i="1"/>
  <c r="B103" i="1"/>
  <c r="C102" i="1"/>
  <c r="D102" i="1"/>
  <c r="E102" i="1"/>
  <c r="F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42" i="1"/>
  <c r="E42" i="1"/>
  <c r="D42" i="1"/>
  <c r="C42" i="1"/>
  <c r="F7" i="1"/>
  <c r="E7" i="1"/>
  <c r="D7" i="1"/>
  <c r="C7" i="1"/>
  <c r="B83" i="1" l="1"/>
  <c r="B91" i="1"/>
  <c r="B89" i="1"/>
  <c r="B81" i="1"/>
  <c r="B101" i="1"/>
  <c r="B98" i="1"/>
  <c r="B92" i="1"/>
  <c r="B94" i="1"/>
  <c r="B100" i="1"/>
  <c r="B84" i="1"/>
  <c r="B85" i="1"/>
  <c r="B7" i="1"/>
  <c r="B86" i="1"/>
  <c r="B93" i="1"/>
  <c r="B42" i="1"/>
  <c r="E77" i="1"/>
  <c r="B88" i="1"/>
  <c r="B82" i="1"/>
  <c r="B90" i="1"/>
  <c r="B102" i="1"/>
  <c r="B99" i="1"/>
  <c r="B80" i="1"/>
  <c r="F77" i="1"/>
  <c r="C77" i="1"/>
  <c r="B87" i="1"/>
  <c r="B95" i="1"/>
  <c r="D77" i="1"/>
  <c r="B79" i="1"/>
  <c r="B96" i="1"/>
  <c r="B78" i="1"/>
  <c r="B77" i="1" l="1"/>
</calcChain>
</file>

<file path=xl/sharedStrings.xml><?xml version="1.0" encoding="utf-8"?>
<sst xmlns="http://schemas.openxmlformats.org/spreadsheetml/2006/main" count="19" uniqueCount="17">
  <si>
    <t>Finland</t>
  </si>
  <si>
    <t>Statistics Åland</t>
  </si>
  <si>
    <t>Year</t>
  </si>
  <si>
    <t>Country of migration</t>
  </si>
  <si>
    <t>Total</t>
  </si>
  <si>
    <t>Sweden</t>
  </si>
  <si>
    <t>Other</t>
  </si>
  <si>
    <t>Nordic co.</t>
  </si>
  <si>
    <t>Rest of</t>
  </si>
  <si>
    <t>world</t>
  </si>
  <si>
    <t>Immigration to Åland</t>
  </si>
  <si>
    <t>Emigration from Åland</t>
  </si>
  <si>
    <t>Net migration to Åland</t>
  </si>
  <si>
    <t>Source: Statistics Åland, Population</t>
  </si>
  <si>
    <t>Immigration and emigration by country 1990-2022</t>
  </si>
  <si>
    <t>Total 1990-2022</t>
  </si>
  <si>
    <t>Updated 28.5.2023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</si>
</sst>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 applyAlignment="1" applyProtection="1">
      <alignment horizontal="left"/>
      <protection locked="0"/>
    </xf>
    <xf numFmtId="0" fontId="4" fillId="0" borderId="1" xfId="2" applyFont="1" applyBorder="1"/>
    <xf numFmtId="0" fontId="4" fillId="0" borderId="0" xfId="2" applyFont="1" applyAlignment="1" applyProtection="1">
      <alignment horizontal="right"/>
      <protection locked="0"/>
    </xf>
    <xf numFmtId="0" fontId="4" fillId="0" borderId="0" xfId="2" applyFont="1" applyAlignment="1">
      <alignment horizontal="right"/>
    </xf>
    <xf numFmtId="0" fontId="4" fillId="0" borderId="3" xfId="2" applyFont="1" applyBorder="1" applyAlignment="1" applyProtection="1">
      <alignment horizontal="left"/>
      <protection locked="0"/>
    </xf>
    <xf numFmtId="0" fontId="4" fillId="0" borderId="3" xfId="2" applyFont="1" applyBorder="1" applyAlignment="1" applyProtection="1">
      <alignment horizontal="right"/>
      <protection locked="0"/>
    </xf>
    <xf numFmtId="0" fontId="4" fillId="0" borderId="3" xfId="2" applyFont="1" applyBorder="1" applyAlignment="1">
      <alignment horizontal="right"/>
    </xf>
    <xf numFmtId="0" fontId="6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3" fontId="6" fillId="0" borderId="0" xfId="2" applyNumberFormat="1" applyFont="1" applyAlignment="1" applyProtection="1">
      <alignment horizontal="right"/>
      <protection locked="0"/>
    </xf>
    <xf numFmtId="3" fontId="4" fillId="0" borderId="0" xfId="2" applyNumberFormat="1" applyFont="1" applyAlignment="1" applyProtection="1">
      <alignment horizontal="right"/>
      <protection locked="0"/>
    </xf>
    <xf numFmtId="0" fontId="4" fillId="0" borderId="0" xfId="2" applyFont="1" applyProtection="1">
      <protection locked="0"/>
    </xf>
    <xf numFmtId="0" fontId="6" fillId="0" borderId="0" xfId="2" applyFont="1"/>
    <xf numFmtId="3" fontId="6" fillId="0" borderId="0" xfId="2" applyNumberFormat="1" applyFont="1" applyProtection="1">
      <protection locked="0"/>
    </xf>
    <xf numFmtId="3" fontId="4" fillId="0" borderId="0" xfId="2" applyNumberFormat="1" applyFont="1" applyProtection="1">
      <protection locked="0"/>
    </xf>
    <xf numFmtId="3" fontId="4" fillId="0" borderId="0" xfId="2" applyNumberFormat="1" applyFont="1"/>
    <xf numFmtId="0" fontId="7" fillId="0" borderId="0" xfId="2" applyFont="1"/>
    <xf numFmtId="0" fontId="4" fillId="0" borderId="2" xfId="2" applyFont="1" applyBorder="1" applyAlignment="1">
      <alignment horizontal="centerContinuous"/>
    </xf>
    <xf numFmtId="0" fontId="4" fillId="0" borderId="4" xfId="2" applyFont="1" applyBorder="1" applyAlignment="1" applyProtection="1">
      <alignment horizontal="left"/>
      <protection locked="0"/>
    </xf>
    <xf numFmtId="3" fontId="6" fillId="0" borderId="4" xfId="2" applyNumberFormat="1" applyFont="1" applyBorder="1" applyProtection="1">
      <protection locked="0"/>
    </xf>
    <xf numFmtId="3" fontId="4" fillId="0" borderId="4" xfId="2" applyNumberFormat="1" applyFont="1" applyBorder="1" applyProtection="1">
      <protection locked="0"/>
    </xf>
  </cellXfs>
  <cellStyles count="3">
    <cellStyle name="Normal" xfId="0" builtinId="0"/>
    <cellStyle name="Normal 2" xfId="1" xr:uid="{00000000-0005-0000-0000-000001000000}"/>
    <cellStyle name="Normal_3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showGridLines="0" tabSelected="1" workbookViewId="0"/>
  </sheetViews>
  <sheetFormatPr defaultColWidth="11" defaultRowHeight="12" x14ac:dyDescent="0.2"/>
  <cols>
    <col min="1" max="1" width="17" style="2" customWidth="1"/>
    <col min="2" max="3" width="8.85546875" style="2" customWidth="1"/>
    <col min="4" max="4" width="7.85546875" style="2" customWidth="1"/>
    <col min="5" max="5" width="8.85546875" style="2" customWidth="1"/>
    <col min="6" max="6" width="7.28515625" style="2" customWidth="1"/>
    <col min="7" max="13" width="6.7109375" style="2" customWidth="1"/>
    <col min="14" max="16384" width="11" style="2"/>
  </cols>
  <sheetData>
    <row r="1" spans="1:11" x14ac:dyDescent="0.2">
      <c r="A1" s="1" t="s">
        <v>1</v>
      </c>
    </row>
    <row r="2" spans="1:11" ht="28.5" customHeight="1" thickBot="1" x14ac:dyDescent="0.25">
      <c r="A2" s="3" t="s">
        <v>14</v>
      </c>
    </row>
    <row r="3" spans="1:11" ht="12" customHeight="1" x14ac:dyDescent="0.2">
      <c r="A3" s="4"/>
      <c r="B3" s="20" t="s">
        <v>3</v>
      </c>
      <c r="C3" s="20"/>
      <c r="D3" s="20"/>
      <c r="E3" s="20"/>
      <c r="F3" s="20"/>
    </row>
    <row r="4" spans="1:11" ht="12" customHeight="1" x14ac:dyDescent="0.2">
      <c r="B4" s="5"/>
      <c r="C4" s="5"/>
      <c r="D4" s="6"/>
      <c r="E4" s="6" t="s">
        <v>6</v>
      </c>
      <c r="F4" s="6" t="s">
        <v>8</v>
      </c>
    </row>
    <row r="5" spans="1:11" ht="12" customHeight="1" x14ac:dyDescent="0.2">
      <c r="A5" s="7" t="s">
        <v>2</v>
      </c>
      <c r="B5" s="8" t="s">
        <v>4</v>
      </c>
      <c r="C5" s="9" t="s">
        <v>0</v>
      </c>
      <c r="D5" s="9" t="s">
        <v>5</v>
      </c>
      <c r="E5" s="8" t="s">
        <v>7</v>
      </c>
      <c r="F5" s="8" t="s">
        <v>9</v>
      </c>
    </row>
    <row r="6" spans="1:11" ht="12" customHeight="1" x14ac:dyDescent="0.2">
      <c r="A6" s="10" t="s">
        <v>10</v>
      </c>
      <c r="B6" s="5"/>
      <c r="E6" s="5"/>
      <c r="F6" s="5"/>
      <c r="K6" s="11"/>
    </row>
    <row r="7" spans="1:11" ht="17.25" customHeight="1" x14ac:dyDescent="0.2">
      <c r="A7" s="11" t="s">
        <v>15</v>
      </c>
      <c r="B7" s="12">
        <f>SUM(B8:B41)</f>
        <v>24977</v>
      </c>
      <c r="C7" s="13">
        <f>SUM(C8:C41)</f>
        <v>10060</v>
      </c>
      <c r="D7" s="13">
        <f>SUM(D8:D41)</f>
        <v>10560</v>
      </c>
      <c r="E7" s="13">
        <f>SUM(E8:E41)</f>
        <v>575</v>
      </c>
      <c r="F7" s="13">
        <f>SUM(F8:F41)</f>
        <v>3782</v>
      </c>
      <c r="K7" s="11"/>
    </row>
    <row r="8" spans="1:11" ht="12" customHeight="1" x14ac:dyDescent="0.2">
      <c r="A8" s="11">
        <v>1990</v>
      </c>
      <c r="B8" s="16">
        <f t="shared" ref="B8:B36" si="0">SUM(C8:F8)</f>
        <v>488</v>
      </c>
      <c r="C8" s="5">
        <v>222</v>
      </c>
      <c r="D8" s="5">
        <v>200</v>
      </c>
      <c r="E8" s="5">
        <v>34</v>
      </c>
      <c r="F8" s="5">
        <v>32</v>
      </c>
      <c r="K8" s="11"/>
    </row>
    <row r="9" spans="1:11" ht="12" customHeight="1" x14ac:dyDescent="0.2">
      <c r="A9" s="11">
        <v>1991</v>
      </c>
      <c r="B9" s="16">
        <f t="shared" si="0"/>
        <v>495</v>
      </c>
      <c r="C9" s="5">
        <v>232</v>
      </c>
      <c r="D9" s="5">
        <v>199</v>
      </c>
      <c r="E9" s="5">
        <v>24</v>
      </c>
      <c r="F9" s="5">
        <v>40</v>
      </c>
      <c r="K9" s="11"/>
    </row>
    <row r="10" spans="1:11" ht="12" customHeight="1" x14ac:dyDescent="0.2">
      <c r="A10" s="11">
        <v>1992</v>
      </c>
      <c r="B10" s="16">
        <f t="shared" si="0"/>
        <v>400</v>
      </c>
      <c r="C10" s="5">
        <v>191</v>
      </c>
      <c r="D10" s="5">
        <v>155</v>
      </c>
      <c r="E10" s="5">
        <v>14</v>
      </c>
      <c r="F10" s="5">
        <v>40</v>
      </c>
      <c r="K10" s="11"/>
    </row>
    <row r="11" spans="1:11" ht="12" customHeight="1" x14ac:dyDescent="0.2">
      <c r="A11" s="11">
        <v>1993</v>
      </c>
      <c r="B11" s="16">
        <f t="shared" si="0"/>
        <v>352</v>
      </c>
      <c r="C11" s="5">
        <v>199</v>
      </c>
      <c r="D11" s="5">
        <v>120</v>
      </c>
      <c r="E11" s="5">
        <v>11</v>
      </c>
      <c r="F11" s="5">
        <v>22</v>
      </c>
      <c r="K11" s="11"/>
    </row>
    <row r="12" spans="1:11" ht="12" customHeight="1" x14ac:dyDescent="0.2">
      <c r="A12" s="11">
        <v>1994</v>
      </c>
      <c r="B12" s="16">
        <f t="shared" si="0"/>
        <v>389</v>
      </c>
      <c r="C12" s="5">
        <v>237</v>
      </c>
      <c r="D12" s="5">
        <v>111</v>
      </c>
      <c r="E12" s="5">
        <v>10</v>
      </c>
      <c r="F12" s="5">
        <v>31</v>
      </c>
      <c r="K12" s="11"/>
    </row>
    <row r="13" spans="1:11" ht="17.25" customHeight="1" x14ac:dyDescent="0.2">
      <c r="A13" s="11">
        <v>1995</v>
      </c>
      <c r="B13" s="16">
        <f t="shared" si="0"/>
        <v>380</v>
      </c>
      <c r="C13" s="5">
        <v>224</v>
      </c>
      <c r="D13" s="5">
        <v>128</v>
      </c>
      <c r="E13" s="5">
        <v>17</v>
      </c>
      <c r="F13" s="5">
        <v>11</v>
      </c>
      <c r="K13" s="11"/>
    </row>
    <row r="14" spans="1:11" ht="12" customHeight="1" x14ac:dyDescent="0.2">
      <c r="A14" s="11">
        <v>1996</v>
      </c>
      <c r="B14" s="16">
        <f t="shared" si="0"/>
        <v>446</v>
      </c>
      <c r="C14" s="5">
        <v>223</v>
      </c>
      <c r="D14" s="5">
        <v>178</v>
      </c>
      <c r="E14" s="5">
        <v>20</v>
      </c>
      <c r="F14" s="5">
        <v>25</v>
      </c>
      <c r="K14" s="11"/>
    </row>
    <row r="15" spans="1:11" ht="12" customHeight="1" x14ac:dyDescent="0.2">
      <c r="A15" s="11">
        <v>1997</v>
      </c>
      <c r="B15" s="16">
        <f t="shared" si="0"/>
        <v>508</v>
      </c>
      <c r="C15" s="5">
        <v>249</v>
      </c>
      <c r="D15" s="5">
        <v>201</v>
      </c>
      <c r="E15" s="5">
        <v>13</v>
      </c>
      <c r="F15" s="5">
        <v>45</v>
      </c>
      <c r="K15" s="11"/>
    </row>
    <row r="16" spans="1:11" ht="12" customHeight="1" x14ac:dyDescent="0.2">
      <c r="A16" s="11">
        <v>1998</v>
      </c>
      <c r="B16" s="16">
        <f t="shared" si="0"/>
        <v>595</v>
      </c>
      <c r="C16" s="5">
        <v>294</v>
      </c>
      <c r="D16" s="5">
        <v>246</v>
      </c>
      <c r="E16" s="5">
        <v>18</v>
      </c>
      <c r="F16" s="5">
        <v>37</v>
      </c>
      <c r="K16" s="11"/>
    </row>
    <row r="17" spans="1:11" ht="12" customHeight="1" x14ac:dyDescent="0.2">
      <c r="A17" s="11">
        <v>1999</v>
      </c>
      <c r="B17" s="16">
        <f t="shared" si="0"/>
        <v>576</v>
      </c>
      <c r="C17" s="5">
        <v>270</v>
      </c>
      <c r="D17" s="5">
        <v>241</v>
      </c>
      <c r="E17" s="5">
        <v>37</v>
      </c>
      <c r="F17" s="5">
        <v>28</v>
      </c>
      <c r="K17" s="11"/>
    </row>
    <row r="18" spans="1:11" ht="17.25" customHeight="1" x14ac:dyDescent="0.2">
      <c r="A18" s="11">
        <v>2000</v>
      </c>
      <c r="B18" s="16">
        <f t="shared" si="0"/>
        <v>645</v>
      </c>
      <c r="C18" s="5">
        <v>292</v>
      </c>
      <c r="D18" s="5">
        <v>274</v>
      </c>
      <c r="E18" s="5">
        <v>26</v>
      </c>
      <c r="F18" s="5">
        <v>53</v>
      </c>
      <c r="K18" s="11"/>
    </row>
    <row r="19" spans="1:11" ht="12" customHeight="1" x14ac:dyDescent="0.2">
      <c r="A19" s="11">
        <v>2001</v>
      </c>
      <c r="B19" s="16">
        <f t="shared" si="0"/>
        <v>728</v>
      </c>
      <c r="C19" s="5">
        <v>396</v>
      </c>
      <c r="D19" s="5">
        <v>260</v>
      </c>
      <c r="E19" s="5">
        <v>34</v>
      </c>
      <c r="F19" s="5">
        <v>38</v>
      </c>
      <c r="K19" s="11"/>
    </row>
    <row r="20" spans="1:11" ht="12" customHeight="1" x14ac:dyDescent="0.2">
      <c r="A20" s="11">
        <v>2002</v>
      </c>
      <c r="B20" s="16">
        <f t="shared" si="0"/>
        <v>852</v>
      </c>
      <c r="C20" s="5">
        <v>424</v>
      </c>
      <c r="D20" s="5">
        <v>310</v>
      </c>
      <c r="E20" s="5">
        <v>28</v>
      </c>
      <c r="F20" s="5">
        <v>90</v>
      </c>
      <c r="K20" s="11"/>
    </row>
    <row r="21" spans="1:11" ht="12" customHeight="1" x14ac:dyDescent="0.2">
      <c r="A21" s="11">
        <v>2003</v>
      </c>
      <c r="B21" s="16">
        <f t="shared" si="0"/>
        <v>766</v>
      </c>
      <c r="C21" s="5">
        <v>315</v>
      </c>
      <c r="D21" s="5">
        <v>342</v>
      </c>
      <c r="E21" s="5">
        <v>27</v>
      </c>
      <c r="F21" s="5">
        <v>82</v>
      </c>
      <c r="K21" s="11"/>
    </row>
    <row r="22" spans="1:11" ht="12" customHeight="1" x14ac:dyDescent="0.2">
      <c r="A22" s="11">
        <v>2004</v>
      </c>
      <c r="B22" s="16">
        <f t="shared" si="0"/>
        <v>813</v>
      </c>
      <c r="C22" s="5">
        <v>304</v>
      </c>
      <c r="D22" s="5">
        <v>354</v>
      </c>
      <c r="E22" s="5">
        <v>22</v>
      </c>
      <c r="F22" s="5">
        <v>133</v>
      </c>
      <c r="K22" s="11"/>
    </row>
    <row r="23" spans="1:11" ht="17.25" customHeight="1" x14ac:dyDescent="0.2">
      <c r="A23" s="11">
        <v>2005</v>
      </c>
      <c r="B23" s="16">
        <f t="shared" si="0"/>
        <v>844</v>
      </c>
      <c r="C23" s="14">
        <v>295</v>
      </c>
      <c r="D23" s="14">
        <v>408</v>
      </c>
      <c r="E23" s="14">
        <v>13</v>
      </c>
      <c r="F23" s="14">
        <v>128</v>
      </c>
      <c r="K23" s="10"/>
    </row>
    <row r="24" spans="1:11" s="15" customFormat="1" ht="12" customHeight="1" x14ac:dyDescent="0.2">
      <c r="A24" s="11">
        <v>2006</v>
      </c>
      <c r="B24" s="16">
        <f t="shared" si="0"/>
        <v>763</v>
      </c>
      <c r="C24" s="14">
        <v>268</v>
      </c>
      <c r="D24" s="14">
        <v>352</v>
      </c>
      <c r="E24" s="14">
        <v>12</v>
      </c>
      <c r="F24" s="14">
        <v>131</v>
      </c>
    </row>
    <row r="25" spans="1:11" s="15" customFormat="1" ht="12" customHeight="1" x14ac:dyDescent="0.2">
      <c r="A25" s="11">
        <v>2007</v>
      </c>
      <c r="B25" s="16">
        <f t="shared" si="0"/>
        <v>850</v>
      </c>
      <c r="C25" s="14">
        <v>278</v>
      </c>
      <c r="D25" s="14">
        <v>405</v>
      </c>
      <c r="E25" s="14">
        <v>10</v>
      </c>
      <c r="F25" s="14">
        <v>157</v>
      </c>
    </row>
    <row r="26" spans="1:11" s="15" customFormat="1" ht="12" customHeight="1" x14ac:dyDescent="0.2">
      <c r="A26" s="11">
        <v>2008</v>
      </c>
      <c r="B26" s="16">
        <f t="shared" si="0"/>
        <v>954</v>
      </c>
      <c r="C26" s="14">
        <v>350</v>
      </c>
      <c r="D26" s="14">
        <v>422</v>
      </c>
      <c r="E26" s="14">
        <v>22</v>
      </c>
      <c r="F26" s="14">
        <v>160</v>
      </c>
    </row>
    <row r="27" spans="1:11" s="15" customFormat="1" ht="12" customHeight="1" x14ac:dyDescent="0.2">
      <c r="A27" s="11">
        <v>2009</v>
      </c>
      <c r="B27" s="16">
        <f t="shared" si="0"/>
        <v>953</v>
      </c>
      <c r="C27" s="14">
        <v>318</v>
      </c>
      <c r="D27" s="14">
        <v>459</v>
      </c>
      <c r="E27" s="14">
        <v>23</v>
      </c>
      <c r="F27" s="14">
        <v>153</v>
      </c>
    </row>
    <row r="28" spans="1:11" s="15" customFormat="1" ht="17.25" customHeight="1" x14ac:dyDescent="0.2">
      <c r="A28" s="11">
        <v>2010</v>
      </c>
      <c r="B28" s="16">
        <f t="shared" si="0"/>
        <v>873</v>
      </c>
      <c r="C28" s="14">
        <v>292</v>
      </c>
      <c r="D28" s="14">
        <v>391</v>
      </c>
      <c r="E28" s="14">
        <v>14</v>
      </c>
      <c r="F28" s="14">
        <v>176</v>
      </c>
    </row>
    <row r="29" spans="1:11" s="15" customFormat="1" ht="12" customHeight="1" x14ac:dyDescent="0.2">
      <c r="A29" s="11">
        <v>2011</v>
      </c>
      <c r="B29" s="16">
        <f t="shared" si="0"/>
        <v>955</v>
      </c>
      <c r="C29" s="14">
        <v>320</v>
      </c>
      <c r="D29" s="14">
        <v>466</v>
      </c>
      <c r="E29" s="14">
        <v>20</v>
      </c>
      <c r="F29" s="14">
        <v>149</v>
      </c>
    </row>
    <row r="30" spans="1:11" s="15" customFormat="1" ht="12" customHeight="1" x14ac:dyDescent="0.2">
      <c r="A30" s="11">
        <v>2012</v>
      </c>
      <c r="B30" s="16">
        <f t="shared" si="0"/>
        <v>885</v>
      </c>
      <c r="C30" s="14">
        <v>353</v>
      </c>
      <c r="D30" s="14">
        <v>348</v>
      </c>
      <c r="E30" s="14">
        <v>15</v>
      </c>
      <c r="F30" s="14">
        <v>169</v>
      </c>
    </row>
    <row r="31" spans="1:11" s="15" customFormat="1" ht="12" customHeight="1" x14ac:dyDescent="0.2">
      <c r="A31" s="11">
        <v>2013</v>
      </c>
      <c r="B31" s="16">
        <f t="shared" si="0"/>
        <v>861</v>
      </c>
      <c r="C31" s="14">
        <v>324</v>
      </c>
      <c r="D31" s="14">
        <v>381</v>
      </c>
      <c r="E31" s="14">
        <v>8</v>
      </c>
      <c r="F31" s="14">
        <v>148</v>
      </c>
    </row>
    <row r="32" spans="1:11" s="15" customFormat="1" ht="12" customHeight="1" x14ac:dyDescent="0.2">
      <c r="A32" s="11">
        <v>2014</v>
      </c>
      <c r="B32" s="16">
        <f t="shared" si="0"/>
        <v>939</v>
      </c>
      <c r="C32" s="14">
        <v>347</v>
      </c>
      <c r="D32" s="14">
        <v>393</v>
      </c>
      <c r="E32" s="14">
        <v>19</v>
      </c>
      <c r="F32" s="14">
        <v>180</v>
      </c>
    </row>
    <row r="33" spans="1:11" s="15" customFormat="1" ht="17.25" customHeight="1" x14ac:dyDescent="0.2">
      <c r="A33" s="11">
        <v>2015</v>
      </c>
      <c r="B33" s="16">
        <f t="shared" si="0"/>
        <v>889</v>
      </c>
      <c r="C33" s="14">
        <v>345</v>
      </c>
      <c r="D33" s="14">
        <v>334</v>
      </c>
      <c r="E33" s="14">
        <v>9</v>
      </c>
      <c r="F33" s="14">
        <v>201</v>
      </c>
    </row>
    <row r="34" spans="1:11" s="15" customFormat="1" ht="12" customHeight="1" x14ac:dyDescent="0.2">
      <c r="A34" s="11">
        <v>2016</v>
      </c>
      <c r="B34" s="16">
        <f t="shared" si="0"/>
        <v>1024</v>
      </c>
      <c r="C34" s="14">
        <v>370</v>
      </c>
      <c r="D34" s="14">
        <v>431</v>
      </c>
      <c r="E34" s="14">
        <v>11</v>
      </c>
      <c r="F34" s="14">
        <v>212</v>
      </c>
    </row>
    <row r="35" spans="1:11" s="15" customFormat="1" ht="12" customHeight="1" x14ac:dyDescent="0.2">
      <c r="A35" s="11">
        <v>2017</v>
      </c>
      <c r="B35" s="16">
        <f t="shared" si="0"/>
        <v>1030</v>
      </c>
      <c r="C35" s="14">
        <v>392</v>
      </c>
      <c r="D35" s="14">
        <v>411</v>
      </c>
      <c r="E35" s="14">
        <v>13</v>
      </c>
      <c r="F35" s="14">
        <v>214</v>
      </c>
    </row>
    <row r="36" spans="1:11" s="15" customFormat="1" ht="12" customHeight="1" x14ac:dyDescent="0.2">
      <c r="A36" s="11">
        <v>2018</v>
      </c>
      <c r="B36" s="16">
        <f t="shared" si="0"/>
        <v>1080</v>
      </c>
      <c r="C36" s="14">
        <v>412</v>
      </c>
      <c r="D36" s="14">
        <v>453</v>
      </c>
      <c r="E36" s="14">
        <v>9</v>
      </c>
      <c r="F36" s="14">
        <v>206</v>
      </c>
    </row>
    <row r="37" spans="1:11" s="15" customFormat="1" ht="12" customHeight="1" x14ac:dyDescent="0.2">
      <c r="A37" s="11">
        <v>2019</v>
      </c>
      <c r="B37" s="16">
        <f t="shared" ref="B37:B40" si="1">SUM(C37:F37)</f>
        <v>847</v>
      </c>
      <c r="C37" s="14">
        <v>313</v>
      </c>
      <c r="D37" s="14">
        <v>341</v>
      </c>
      <c r="E37" s="14">
        <v>14</v>
      </c>
      <c r="F37" s="14">
        <v>179</v>
      </c>
    </row>
    <row r="38" spans="1:11" s="15" customFormat="1" ht="17.25" customHeight="1" x14ac:dyDescent="0.2">
      <c r="A38" s="11">
        <v>2020</v>
      </c>
      <c r="B38" s="16">
        <f t="shared" si="1"/>
        <v>957</v>
      </c>
      <c r="C38" s="14">
        <v>324</v>
      </c>
      <c r="D38" s="14">
        <v>462</v>
      </c>
      <c r="E38" s="14">
        <v>6</v>
      </c>
      <c r="F38" s="14">
        <v>165</v>
      </c>
      <c r="G38" s="16"/>
      <c r="K38" s="11"/>
    </row>
    <row r="39" spans="1:11" s="15" customFormat="1" ht="12" customHeight="1" x14ac:dyDescent="0.2">
      <c r="A39" s="11">
        <v>2021</v>
      </c>
      <c r="B39" s="16">
        <f t="shared" si="1"/>
        <v>925</v>
      </c>
      <c r="C39" s="14">
        <v>304</v>
      </c>
      <c r="D39" s="14">
        <v>434</v>
      </c>
      <c r="E39" s="14">
        <v>12</v>
      </c>
      <c r="F39" s="14">
        <v>175</v>
      </c>
      <c r="G39" s="16"/>
      <c r="K39" s="11"/>
    </row>
    <row r="40" spans="1:11" s="15" customFormat="1" ht="12" customHeight="1" x14ac:dyDescent="0.2">
      <c r="A40" s="11">
        <v>2022</v>
      </c>
      <c r="B40" s="16">
        <f t="shared" si="1"/>
        <v>915</v>
      </c>
      <c r="C40" s="14">
        <v>383</v>
      </c>
      <c r="D40" s="14">
        <v>350</v>
      </c>
      <c r="E40" s="14">
        <v>10</v>
      </c>
      <c r="F40" s="14">
        <v>172</v>
      </c>
      <c r="G40" s="16"/>
      <c r="K40" s="11"/>
    </row>
    <row r="41" spans="1:11" s="15" customFormat="1" ht="17.45" customHeight="1" x14ac:dyDescent="0.2">
      <c r="A41" s="15" t="s">
        <v>11</v>
      </c>
      <c r="K41" s="11"/>
    </row>
    <row r="42" spans="1:11" s="15" customFormat="1" ht="12" customHeight="1" x14ac:dyDescent="0.2">
      <c r="A42" s="11" t="s">
        <v>15</v>
      </c>
      <c r="B42" s="16">
        <f>SUM(B43:B76)</f>
        <v>20002</v>
      </c>
      <c r="C42" s="17">
        <f>SUM(C43:C76)</f>
        <v>7948</v>
      </c>
      <c r="D42" s="17">
        <f>SUM(D43:D76)</f>
        <v>10116</v>
      </c>
      <c r="E42" s="17">
        <f>SUM(E43:E76)</f>
        <v>610</v>
      </c>
      <c r="F42" s="17">
        <f>SUM(F43:F76)</f>
        <v>1328</v>
      </c>
      <c r="K42" s="11"/>
    </row>
    <row r="43" spans="1:11" s="15" customFormat="1" ht="12" customHeight="1" x14ac:dyDescent="0.2">
      <c r="A43" s="11">
        <v>1990</v>
      </c>
      <c r="B43" s="16">
        <f t="shared" ref="B43:B74" si="2">SUM(C43:F43)</f>
        <v>278</v>
      </c>
      <c r="C43" s="5">
        <v>130</v>
      </c>
      <c r="D43" s="5">
        <v>130</v>
      </c>
      <c r="E43" s="5">
        <v>8</v>
      </c>
      <c r="F43" s="5">
        <v>10</v>
      </c>
      <c r="K43" s="11"/>
    </row>
    <row r="44" spans="1:11" s="15" customFormat="1" ht="12" customHeight="1" x14ac:dyDescent="0.2">
      <c r="A44" s="11">
        <v>1991</v>
      </c>
      <c r="B44" s="16">
        <f t="shared" si="2"/>
        <v>357</v>
      </c>
      <c r="C44" s="5">
        <v>146</v>
      </c>
      <c r="D44" s="5">
        <v>162</v>
      </c>
      <c r="E44" s="5">
        <v>29</v>
      </c>
      <c r="F44" s="5">
        <v>20</v>
      </c>
      <c r="K44" s="11"/>
    </row>
    <row r="45" spans="1:11" s="15" customFormat="1" ht="12" customHeight="1" x14ac:dyDescent="0.2">
      <c r="A45" s="11">
        <v>1992</v>
      </c>
      <c r="B45" s="16">
        <f t="shared" si="2"/>
        <v>308</v>
      </c>
      <c r="C45" s="5">
        <v>140</v>
      </c>
      <c r="D45" s="5">
        <v>142</v>
      </c>
      <c r="E45" s="5">
        <v>22</v>
      </c>
      <c r="F45" s="5">
        <v>4.0000000000000284</v>
      </c>
      <c r="K45" s="11"/>
    </row>
    <row r="46" spans="1:11" s="15" customFormat="1" ht="12" customHeight="1" x14ac:dyDescent="0.2">
      <c r="A46" s="11">
        <v>1993</v>
      </c>
      <c r="B46" s="16">
        <f t="shared" si="2"/>
        <v>356</v>
      </c>
      <c r="C46" s="5">
        <v>143</v>
      </c>
      <c r="D46" s="5">
        <v>160</v>
      </c>
      <c r="E46" s="5">
        <v>17</v>
      </c>
      <c r="F46" s="5">
        <v>36</v>
      </c>
      <c r="K46" s="11"/>
    </row>
    <row r="47" spans="1:11" s="15" customFormat="1" ht="17.25" customHeight="1" x14ac:dyDescent="0.2">
      <c r="A47" s="11">
        <v>1994</v>
      </c>
      <c r="B47" s="16">
        <f t="shared" si="2"/>
        <v>377</v>
      </c>
      <c r="C47" s="5">
        <v>149</v>
      </c>
      <c r="D47" s="5">
        <v>187</v>
      </c>
      <c r="E47" s="5">
        <v>29</v>
      </c>
      <c r="F47" s="5">
        <v>12</v>
      </c>
      <c r="K47" s="11"/>
    </row>
    <row r="48" spans="1:11" s="15" customFormat="1" ht="12" customHeight="1" x14ac:dyDescent="0.2">
      <c r="A48" s="11">
        <v>1995</v>
      </c>
      <c r="B48" s="16">
        <f t="shared" si="2"/>
        <v>437</v>
      </c>
      <c r="C48" s="5">
        <v>194</v>
      </c>
      <c r="D48" s="5">
        <v>204</v>
      </c>
      <c r="E48" s="5">
        <v>18</v>
      </c>
      <c r="F48" s="5">
        <v>21</v>
      </c>
      <c r="K48" s="11"/>
    </row>
    <row r="49" spans="1:11" s="15" customFormat="1" ht="12" customHeight="1" x14ac:dyDescent="0.2">
      <c r="A49" s="11">
        <v>1996</v>
      </c>
      <c r="B49" s="16">
        <f t="shared" si="2"/>
        <v>425</v>
      </c>
      <c r="C49" s="5">
        <v>203</v>
      </c>
      <c r="D49" s="5">
        <v>192</v>
      </c>
      <c r="E49" s="5">
        <v>20</v>
      </c>
      <c r="F49" s="5">
        <v>10</v>
      </c>
      <c r="K49" s="11"/>
    </row>
    <row r="50" spans="1:11" s="15" customFormat="1" ht="12" customHeight="1" x14ac:dyDescent="0.2">
      <c r="A50" s="11">
        <v>1997</v>
      </c>
      <c r="B50" s="16">
        <f t="shared" si="2"/>
        <v>435</v>
      </c>
      <c r="C50" s="5">
        <v>159</v>
      </c>
      <c r="D50" s="5">
        <v>228</v>
      </c>
      <c r="E50" s="5">
        <v>34</v>
      </c>
      <c r="F50" s="5">
        <v>14</v>
      </c>
      <c r="K50" s="11"/>
    </row>
    <row r="51" spans="1:11" s="15" customFormat="1" ht="12" customHeight="1" x14ac:dyDescent="0.2">
      <c r="A51" s="11">
        <v>1998</v>
      </c>
      <c r="B51" s="16">
        <f t="shared" si="2"/>
        <v>446</v>
      </c>
      <c r="C51" s="5">
        <v>177</v>
      </c>
      <c r="D51" s="5">
        <v>199</v>
      </c>
      <c r="E51" s="5">
        <v>44</v>
      </c>
      <c r="F51" s="5">
        <v>26</v>
      </c>
      <c r="K51" s="11"/>
    </row>
    <row r="52" spans="1:11" s="15" customFormat="1" ht="17.25" customHeight="1" x14ac:dyDescent="0.2">
      <c r="A52" s="11">
        <v>1999</v>
      </c>
      <c r="B52" s="16">
        <f t="shared" si="2"/>
        <v>483</v>
      </c>
      <c r="C52" s="5">
        <v>150</v>
      </c>
      <c r="D52" s="5">
        <v>283</v>
      </c>
      <c r="E52" s="5">
        <v>31</v>
      </c>
      <c r="F52" s="5">
        <v>19</v>
      </c>
      <c r="K52" s="11"/>
    </row>
    <row r="53" spans="1:11" s="15" customFormat="1" ht="12" customHeight="1" x14ac:dyDescent="0.2">
      <c r="A53" s="11">
        <v>2000</v>
      </c>
      <c r="B53" s="16">
        <f t="shared" si="2"/>
        <v>576</v>
      </c>
      <c r="C53" s="5">
        <v>193</v>
      </c>
      <c r="D53" s="5">
        <v>310</v>
      </c>
      <c r="E53" s="5">
        <v>32</v>
      </c>
      <c r="F53" s="5">
        <v>41</v>
      </c>
      <c r="K53" s="11"/>
    </row>
    <row r="54" spans="1:11" s="15" customFormat="1" ht="12" customHeight="1" x14ac:dyDescent="0.2">
      <c r="A54" s="11">
        <v>2001</v>
      </c>
      <c r="B54" s="16">
        <f t="shared" si="2"/>
        <v>558</v>
      </c>
      <c r="C54" s="5">
        <v>201</v>
      </c>
      <c r="D54" s="5">
        <v>308</v>
      </c>
      <c r="E54" s="5">
        <v>19</v>
      </c>
      <c r="F54" s="5">
        <v>30</v>
      </c>
      <c r="K54" s="11"/>
    </row>
    <row r="55" spans="1:11" s="15" customFormat="1" ht="12" customHeight="1" x14ac:dyDescent="0.2">
      <c r="A55" s="11">
        <v>2002</v>
      </c>
      <c r="B55" s="16">
        <f t="shared" si="2"/>
        <v>631</v>
      </c>
      <c r="C55" s="5">
        <v>245</v>
      </c>
      <c r="D55" s="5">
        <v>339</v>
      </c>
      <c r="E55" s="5">
        <v>20</v>
      </c>
      <c r="F55" s="5">
        <v>27</v>
      </c>
      <c r="G55" s="18"/>
      <c r="K55" s="11"/>
    </row>
    <row r="56" spans="1:11" s="15" customFormat="1" ht="12" customHeight="1" x14ac:dyDescent="0.2">
      <c r="A56" s="11">
        <v>2003</v>
      </c>
      <c r="B56" s="16">
        <f t="shared" si="2"/>
        <v>667</v>
      </c>
      <c r="C56" s="5">
        <v>268</v>
      </c>
      <c r="D56" s="5">
        <v>349</v>
      </c>
      <c r="E56" s="5">
        <v>14</v>
      </c>
      <c r="F56" s="5">
        <v>36</v>
      </c>
      <c r="K56" s="10"/>
    </row>
    <row r="57" spans="1:11" s="15" customFormat="1" ht="17.25" customHeight="1" x14ac:dyDescent="0.2">
      <c r="A57" s="11">
        <v>2004</v>
      </c>
      <c r="B57" s="16">
        <f t="shared" si="2"/>
        <v>640</v>
      </c>
      <c r="C57" s="5">
        <v>219</v>
      </c>
      <c r="D57" s="5">
        <v>385</v>
      </c>
      <c r="E57" s="5">
        <v>12</v>
      </c>
      <c r="F57" s="5">
        <v>24</v>
      </c>
      <c r="K57" s="10"/>
    </row>
    <row r="58" spans="1:11" s="15" customFormat="1" ht="12" customHeight="1" x14ac:dyDescent="0.2">
      <c r="A58" s="11">
        <v>2005</v>
      </c>
      <c r="B58" s="16">
        <f t="shared" si="2"/>
        <v>639</v>
      </c>
      <c r="C58" s="17">
        <v>238</v>
      </c>
      <c r="D58" s="17">
        <v>360</v>
      </c>
      <c r="E58" s="17">
        <v>15</v>
      </c>
      <c r="F58" s="17">
        <v>26</v>
      </c>
      <c r="K58" s="10"/>
    </row>
    <row r="59" spans="1:11" s="15" customFormat="1" ht="12" customHeight="1" x14ac:dyDescent="0.2">
      <c r="A59" s="11">
        <v>2006</v>
      </c>
      <c r="B59" s="16">
        <f t="shared" si="2"/>
        <v>675</v>
      </c>
      <c r="C59" s="17">
        <v>224</v>
      </c>
      <c r="D59" s="17">
        <v>409</v>
      </c>
      <c r="E59" s="17">
        <v>22</v>
      </c>
      <c r="F59" s="17">
        <v>20</v>
      </c>
      <c r="K59" s="10"/>
    </row>
    <row r="60" spans="1:11" s="15" customFormat="1" ht="12" customHeight="1" x14ac:dyDescent="0.2">
      <c r="A60" s="11">
        <v>2007</v>
      </c>
      <c r="B60" s="16">
        <f t="shared" si="2"/>
        <v>673</v>
      </c>
      <c r="C60" s="17">
        <v>276</v>
      </c>
      <c r="D60" s="17">
        <v>350</v>
      </c>
      <c r="E60" s="17">
        <v>20</v>
      </c>
      <c r="F60" s="17">
        <v>27</v>
      </c>
      <c r="K60" s="10"/>
    </row>
    <row r="61" spans="1:11" s="15" customFormat="1" ht="12" customHeight="1" x14ac:dyDescent="0.2">
      <c r="A61" s="11">
        <v>2008</v>
      </c>
      <c r="B61" s="16">
        <f t="shared" si="2"/>
        <v>706</v>
      </c>
      <c r="C61" s="17">
        <v>256</v>
      </c>
      <c r="D61" s="17">
        <v>397</v>
      </c>
      <c r="E61" s="17">
        <v>17</v>
      </c>
      <c r="F61" s="17">
        <v>36</v>
      </c>
      <c r="K61" s="10"/>
    </row>
    <row r="62" spans="1:11" s="15" customFormat="1" ht="17.25" customHeight="1" x14ac:dyDescent="0.2">
      <c r="A62" s="11">
        <v>2009</v>
      </c>
      <c r="B62" s="16">
        <f t="shared" si="2"/>
        <v>700</v>
      </c>
      <c r="C62" s="17">
        <v>247</v>
      </c>
      <c r="D62" s="17">
        <v>398</v>
      </c>
      <c r="E62" s="17">
        <v>13</v>
      </c>
      <c r="F62" s="17">
        <v>42</v>
      </c>
      <c r="K62" s="10"/>
    </row>
    <row r="63" spans="1:11" s="15" customFormat="1" ht="12" customHeight="1" x14ac:dyDescent="0.2">
      <c r="A63" s="11">
        <v>2010</v>
      </c>
      <c r="B63" s="16">
        <f t="shared" si="2"/>
        <v>649</v>
      </c>
      <c r="C63" s="17">
        <v>251</v>
      </c>
      <c r="D63" s="17">
        <v>348</v>
      </c>
      <c r="E63" s="17">
        <v>13</v>
      </c>
      <c r="F63" s="17">
        <v>37</v>
      </c>
      <c r="K63" s="10"/>
    </row>
    <row r="64" spans="1:11" s="15" customFormat="1" ht="12" customHeight="1" x14ac:dyDescent="0.2">
      <c r="A64" s="11">
        <v>2011</v>
      </c>
      <c r="B64" s="16">
        <f t="shared" si="2"/>
        <v>622</v>
      </c>
      <c r="C64" s="17">
        <v>247</v>
      </c>
      <c r="D64" s="17">
        <v>330</v>
      </c>
      <c r="E64" s="17">
        <v>15</v>
      </c>
      <c r="F64" s="17">
        <v>30</v>
      </c>
    </row>
    <row r="65" spans="1:6" s="15" customFormat="1" ht="12" customHeight="1" x14ac:dyDescent="0.2">
      <c r="A65" s="11">
        <v>2012</v>
      </c>
      <c r="B65" s="16">
        <f t="shared" si="2"/>
        <v>708</v>
      </c>
      <c r="C65" s="17">
        <v>252</v>
      </c>
      <c r="D65" s="17">
        <v>366</v>
      </c>
      <c r="E65" s="17">
        <v>16</v>
      </c>
      <c r="F65" s="17">
        <v>74</v>
      </c>
    </row>
    <row r="66" spans="1:6" s="15" customFormat="1" ht="12" customHeight="1" x14ac:dyDescent="0.2">
      <c r="A66" s="11">
        <v>2013</v>
      </c>
      <c r="B66" s="16">
        <f t="shared" si="2"/>
        <v>714</v>
      </c>
      <c r="C66" s="17">
        <v>277</v>
      </c>
      <c r="D66" s="17">
        <v>358</v>
      </c>
      <c r="E66" s="17">
        <v>22</v>
      </c>
      <c r="F66" s="17">
        <v>57</v>
      </c>
    </row>
    <row r="67" spans="1:6" s="15" customFormat="1" ht="17.25" customHeight="1" x14ac:dyDescent="0.2">
      <c r="A67" s="11">
        <v>2014</v>
      </c>
      <c r="B67" s="16">
        <f t="shared" si="2"/>
        <v>702</v>
      </c>
      <c r="C67" s="17">
        <v>269</v>
      </c>
      <c r="D67" s="17">
        <v>376</v>
      </c>
      <c r="E67" s="17">
        <v>8</v>
      </c>
      <c r="F67" s="17">
        <v>49</v>
      </c>
    </row>
    <row r="68" spans="1:6" s="15" customFormat="1" ht="12" customHeight="1" x14ac:dyDescent="0.2">
      <c r="A68" s="11">
        <v>2015</v>
      </c>
      <c r="B68" s="16">
        <f t="shared" si="2"/>
        <v>815</v>
      </c>
      <c r="C68" s="17">
        <v>340</v>
      </c>
      <c r="D68" s="17">
        <v>371</v>
      </c>
      <c r="E68" s="17">
        <v>17</v>
      </c>
      <c r="F68" s="17">
        <v>87</v>
      </c>
    </row>
    <row r="69" spans="1:6" s="15" customFormat="1" ht="12" customHeight="1" x14ac:dyDescent="0.2">
      <c r="A69" s="11">
        <v>2016</v>
      </c>
      <c r="B69" s="16">
        <f t="shared" si="2"/>
        <v>790</v>
      </c>
      <c r="C69" s="17">
        <v>311</v>
      </c>
      <c r="D69" s="17">
        <v>409</v>
      </c>
      <c r="E69" s="17">
        <v>17</v>
      </c>
      <c r="F69" s="17">
        <v>53</v>
      </c>
    </row>
    <row r="70" spans="1:6" s="15" customFormat="1" ht="12" customHeight="1" x14ac:dyDescent="0.2">
      <c r="A70" s="11">
        <v>2017</v>
      </c>
      <c r="B70" s="16">
        <f t="shared" si="2"/>
        <v>796</v>
      </c>
      <c r="C70" s="17">
        <v>345</v>
      </c>
      <c r="D70" s="17">
        <v>381</v>
      </c>
      <c r="E70" s="17">
        <v>11</v>
      </c>
      <c r="F70" s="17">
        <v>59</v>
      </c>
    </row>
    <row r="71" spans="1:6" s="15" customFormat="1" ht="12" customHeight="1" x14ac:dyDescent="0.2">
      <c r="A71" s="11">
        <v>2018</v>
      </c>
      <c r="B71" s="16">
        <f t="shared" si="2"/>
        <v>789</v>
      </c>
      <c r="C71" s="17">
        <v>342</v>
      </c>
      <c r="D71" s="17">
        <v>350</v>
      </c>
      <c r="E71" s="17">
        <v>16</v>
      </c>
      <c r="F71" s="17">
        <v>81</v>
      </c>
    </row>
    <row r="72" spans="1:6" s="15" customFormat="1" ht="17.25" customHeight="1" x14ac:dyDescent="0.2">
      <c r="A72" s="11">
        <v>2019</v>
      </c>
      <c r="B72" s="16">
        <f t="shared" si="2"/>
        <v>764</v>
      </c>
      <c r="C72" s="17">
        <v>323</v>
      </c>
      <c r="D72" s="17">
        <v>359</v>
      </c>
      <c r="E72" s="17">
        <v>10</v>
      </c>
      <c r="F72" s="17">
        <v>72</v>
      </c>
    </row>
    <row r="73" spans="1:6" s="15" customFormat="1" ht="12" customHeight="1" x14ac:dyDescent="0.2">
      <c r="A73" s="11">
        <v>2020</v>
      </c>
      <c r="B73" s="16">
        <f t="shared" si="2"/>
        <v>742</v>
      </c>
      <c r="C73" s="17">
        <v>320</v>
      </c>
      <c r="D73" s="17">
        <v>311</v>
      </c>
      <c r="E73" s="17">
        <v>11</v>
      </c>
      <c r="F73" s="17">
        <v>100</v>
      </c>
    </row>
    <row r="74" spans="1:6" s="15" customFormat="1" ht="12" customHeight="1" x14ac:dyDescent="0.2">
      <c r="A74" s="11">
        <v>2021</v>
      </c>
      <c r="B74" s="16">
        <f t="shared" si="2"/>
        <v>739</v>
      </c>
      <c r="C74" s="17">
        <v>357</v>
      </c>
      <c r="D74" s="17">
        <v>311</v>
      </c>
      <c r="E74" s="17">
        <v>9</v>
      </c>
      <c r="F74" s="17">
        <v>62</v>
      </c>
    </row>
    <row r="75" spans="1:6" s="15" customFormat="1" ht="12" customHeight="1" x14ac:dyDescent="0.2">
      <c r="A75" s="11">
        <v>2022</v>
      </c>
      <c r="B75" s="16">
        <f t="shared" ref="B75" si="3">SUM(C75:F75)</f>
        <v>805</v>
      </c>
      <c r="C75" s="17">
        <v>356</v>
      </c>
      <c r="D75" s="17">
        <v>354</v>
      </c>
      <c r="E75" s="17">
        <v>9</v>
      </c>
      <c r="F75" s="17">
        <v>86</v>
      </c>
    </row>
    <row r="76" spans="1:6" s="15" customFormat="1" ht="17.45" customHeight="1" x14ac:dyDescent="0.2">
      <c r="A76" s="10" t="s">
        <v>12</v>
      </c>
      <c r="B76" s="10"/>
      <c r="C76" s="10"/>
      <c r="D76" s="10"/>
      <c r="E76" s="10"/>
      <c r="F76" s="10"/>
    </row>
    <row r="77" spans="1:6" s="15" customFormat="1" ht="12" customHeight="1" x14ac:dyDescent="0.2">
      <c r="A77" s="11" t="s">
        <v>15</v>
      </c>
      <c r="B77" s="12">
        <f>SUM(B78:B111)</f>
        <v>4975</v>
      </c>
      <c r="C77" s="13">
        <f>SUM(C78:C111)</f>
        <v>2112</v>
      </c>
      <c r="D77" s="13">
        <f>SUM(D78:D111)</f>
        <v>444</v>
      </c>
      <c r="E77" s="13">
        <f>SUM(E78:E111)</f>
        <v>-35</v>
      </c>
      <c r="F77" s="13">
        <f>SUM(F78:F111)</f>
        <v>2454</v>
      </c>
    </row>
    <row r="78" spans="1:6" s="15" customFormat="1" ht="12" customHeight="1" x14ac:dyDescent="0.2">
      <c r="A78" s="11">
        <v>1990</v>
      </c>
      <c r="B78" s="16">
        <f t="shared" ref="B78:F87" si="4">B8-B43</f>
        <v>210</v>
      </c>
      <c r="C78" s="17">
        <f t="shared" si="4"/>
        <v>92</v>
      </c>
      <c r="D78" s="17">
        <f t="shared" si="4"/>
        <v>70</v>
      </c>
      <c r="E78" s="17">
        <f t="shared" si="4"/>
        <v>26</v>
      </c>
      <c r="F78" s="17">
        <f t="shared" si="4"/>
        <v>22</v>
      </c>
    </row>
    <row r="79" spans="1:6" s="15" customFormat="1" ht="12" customHeight="1" x14ac:dyDescent="0.2">
      <c r="A79" s="11">
        <v>1991</v>
      </c>
      <c r="B79" s="16">
        <f t="shared" si="4"/>
        <v>138</v>
      </c>
      <c r="C79" s="17">
        <f t="shared" si="4"/>
        <v>86</v>
      </c>
      <c r="D79" s="17">
        <f t="shared" si="4"/>
        <v>37</v>
      </c>
      <c r="E79" s="17">
        <f t="shared" si="4"/>
        <v>-5</v>
      </c>
      <c r="F79" s="17">
        <f t="shared" si="4"/>
        <v>20</v>
      </c>
    </row>
    <row r="80" spans="1:6" s="15" customFormat="1" ht="12" customHeight="1" x14ac:dyDescent="0.2">
      <c r="A80" s="11">
        <v>1992</v>
      </c>
      <c r="B80" s="16">
        <f t="shared" si="4"/>
        <v>92</v>
      </c>
      <c r="C80" s="17">
        <f t="shared" si="4"/>
        <v>51</v>
      </c>
      <c r="D80" s="17">
        <f t="shared" si="4"/>
        <v>13</v>
      </c>
      <c r="E80" s="17">
        <f t="shared" si="4"/>
        <v>-8</v>
      </c>
      <c r="F80" s="17">
        <f t="shared" si="4"/>
        <v>35.999999999999972</v>
      </c>
    </row>
    <row r="81" spans="1:6" s="15" customFormat="1" ht="17.25" customHeight="1" x14ac:dyDescent="0.2">
      <c r="A81" s="11">
        <v>1993</v>
      </c>
      <c r="B81" s="16">
        <f t="shared" si="4"/>
        <v>-4</v>
      </c>
      <c r="C81" s="17">
        <f t="shared" si="4"/>
        <v>56</v>
      </c>
      <c r="D81" s="17">
        <f t="shared" si="4"/>
        <v>-40</v>
      </c>
      <c r="E81" s="17">
        <f t="shared" si="4"/>
        <v>-6</v>
      </c>
      <c r="F81" s="17">
        <f t="shared" si="4"/>
        <v>-14</v>
      </c>
    </row>
    <row r="82" spans="1:6" s="15" customFormat="1" ht="12" customHeight="1" x14ac:dyDescent="0.2">
      <c r="A82" s="11">
        <v>1994</v>
      </c>
      <c r="B82" s="16">
        <f t="shared" si="4"/>
        <v>12</v>
      </c>
      <c r="C82" s="17">
        <f t="shared" si="4"/>
        <v>88</v>
      </c>
      <c r="D82" s="17">
        <f t="shared" si="4"/>
        <v>-76</v>
      </c>
      <c r="E82" s="17">
        <f t="shared" si="4"/>
        <v>-19</v>
      </c>
      <c r="F82" s="17">
        <f t="shared" si="4"/>
        <v>19</v>
      </c>
    </row>
    <row r="83" spans="1:6" s="15" customFormat="1" ht="12" customHeight="1" x14ac:dyDescent="0.2">
      <c r="A83" s="11">
        <v>1995</v>
      </c>
      <c r="B83" s="16">
        <f t="shared" si="4"/>
        <v>-57</v>
      </c>
      <c r="C83" s="17">
        <f t="shared" si="4"/>
        <v>30</v>
      </c>
      <c r="D83" s="17">
        <f t="shared" si="4"/>
        <v>-76</v>
      </c>
      <c r="E83" s="17">
        <f t="shared" si="4"/>
        <v>-1</v>
      </c>
      <c r="F83" s="17">
        <f t="shared" si="4"/>
        <v>-10</v>
      </c>
    </row>
    <row r="84" spans="1:6" s="15" customFormat="1" ht="12" customHeight="1" x14ac:dyDescent="0.2">
      <c r="A84" s="11">
        <v>1996</v>
      </c>
      <c r="B84" s="16">
        <f t="shared" si="4"/>
        <v>21</v>
      </c>
      <c r="C84" s="17">
        <f t="shared" si="4"/>
        <v>20</v>
      </c>
      <c r="D84" s="17">
        <f t="shared" si="4"/>
        <v>-14</v>
      </c>
      <c r="E84" s="17">
        <f t="shared" si="4"/>
        <v>0</v>
      </c>
      <c r="F84" s="17">
        <f t="shared" si="4"/>
        <v>15</v>
      </c>
    </row>
    <row r="85" spans="1:6" s="15" customFormat="1" ht="12" customHeight="1" x14ac:dyDescent="0.2">
      <c r="A85" s="11">
        <v>1997</v>
      </c>
      <c r="B85" s="16">
        <f t="shared" si="4"/>
        <v>73</v>
      </c>
      <c r="C85" s="17">
        <f t="shared" si="4"/>
        <v>90</v>
      </c>
      <c r="D85" s="17">
        <f t="shared" si="4"/>
        <v>-27</v>
      </c>
      <c r="E85" s="17">
        <f t="shared" si="4"/>
        <v>-21</v>
      </c>
      <c r="F85" s="17">
        <f t="shared" si="4"/>
        <v>31</v>
      </c>
    </row>
    <row r="86" spans="1:6" s="15" customFormat="1" ht="17.25" customHeight="1" x14ac:dyDescent="0.2">
      <c r="A86" s="11">
        <v>1998</v>
      </c>
      <c r="B86" s="16">
        <f t="shared" si="4"/>
        <v>149</v>
      </c>
      <c r="C86" s="17">
        <f t="shared" si="4"/>
        <v>117</v>
      </c>
      <c r="D86" s="17">
        <f t="shared" si="4"/>
        <v>47</v>
      </c>
      <c r="E86" s="17">
        <f t="shared" si="4"/>
        <v>-26</v>
      </c>
      <c r="F86" s="17">
        <f t="shared" si="4"/>
        <v>11</v>
      </c>
    </row>
    <row r="87" spans="1:6" s="15" customFormat="1" ht="12" customHeight="1" x14ac:dyDescent="0.2">
      <c r="A87" s="11">
        <v>1999</v>
      </c>
      <c r="B87" s="16">
        <f t="shared" si="4"/>
        <v>93</v>
      </c>
      <c r="C87" s="17">
        <f t="shared" si="4"/>
        <v>120</v>
      </c>
      <c r="D87" s="17">
        <f t="shared" si="4"/>
        <v>-42</v>
      </c>
      <c r="E87" s="17">
        <f t="shared" si="4"/>
        <v>6</v>
      </c>
      <c r="F87" s="17">
        <f t="shared" si="4"/>
        <v>9</v>
      </c>
    </row>
    <row r="88" spans="1:6" s="15" customFormat="1" ht="12" customHeight="1" x14ac:dyDescent="0.2">
      <c r="A88" s="11">
        <v>2000</v>
      </c>
      <c r="B88" s="16">
        <f t="shared" ref="B88:F96" si="5">B18-B53</f>
        <v>69</v>
      </c>
      <c r="C88" s="17">
        <f t="shared" si="5"/>
        <v>99</v>
      </c>
      <c r="D88" s="17">
        <f t="shared" si="5"/>
        <v>-36</v>
      </c>
      <c r="E88" s="17">
        <f t="shared" si="5"/>
        <v>-6</v>
      </c>
      <c r="F88" s="17">
        <f t="shared" si="5"/>
        <v>12</v>
      </c>
    </row>
    <row r="89" spans="1:6" s="15" customFormat="1" ht="12" customHeight="1" x14ac:dyDescent="0.2">
      <c r="A89" s="11">
        <v>2001</v>
      </c>
      <c r="B89" s="16">
        <f t="shared" si="5"/>
        <v>170</v>
      </c>
      <c r="C89" s="17">
        <f t="shared" si="5"/>
        <v>195</v>
      </c>
      <c r="D89" s="17">
        <f t="shared" si="5"/>
        <v>-48</v>
      </c>
      <c r="E89" s="17">
        <f t="shared" si="5"/>
        <v>15</v>
      </c>
      <c r="F89" s="17">
        <f t="shared" si="5"/>
        <v>8</v>
      </c>
    </row>
    <row r="90" spans="1:6" ht="12" customHeight="1" x14ac:dyDescent="0.2">
      <c r="A90" s="11">
        <v>2002</v>
      </c>
      <c r="B90" s="16">
        <f t="shared" si="5"/>
        <v>221</v>
      </c>
      <c r="C90" s="17">
        <f t="shared" si="5"/>
        <v>179</v>
      </c>
      <c r="D90" s="17">
        <f t="shared" si="5"/>
        <v>-29</v>
      </c>
      <c r="E90" s="17">
        <f t="shared" si="5"/>
        <v>8</v>
      </c>
      <c r="F90" s="17">
        <f t="shared" si="5"/>
        <v>63</v>
      </c>
    </row>
    <row r="91" spans="1:6" ht="17.25" customHeight="1" x14ac:dyDescent="0.2">
      <c r="A91" s="11">
        <v>2003</v>
      </c>
      <c r="B91" s="16">
        <f t="shared" si="5"/>
        <v>99</v>
      </c>
      <c r="C91" s="17">
        <f t="shared" si="5"/>
        <v>47</v>
      </c>
      <c r="D91" s="17">
        <f t="shared" si="5"/>
        <v>-7</v>
      </c>
      <c r="E91" s="17">
        <f t="shared" si="5"/>
        <v>13</v>
      </c>
      <c r="F91" s="17">
        <f t="shared" si="5"/>
        <v>46</v>
      </c>
    </row>
    <row r="92" spans="1:6" ht="12" customHeight="1" x14ac:dyDescent="0.2">
      <c r="A92" s="11">
        <v>2004</v>
      </c>
      <c r="B92" s="16">
        <f t="shared" si="5"/>
        <v>173</v>
      </c>
      <c r="C92" s="17">
        <f t="shared" si="5"/>
        <v>85</v>
      </c>
      <c r="D92" s="17">
        <f t="shared" si="5"/>
        <v>-31</v>
      </c>
      <c r="E92" s="17">
        <f t="shared" si="5"/>
        <v>10</v>
      </c>
      <c r="F92" s="17">
        <f t="shared" si="5"/>
        <v>109</v>
      </c>
    </row>
    <row r="93" spans="1:6" ht="12" customHeight="1" x14ac:dyDescent="0.2">
      <c r="A93" s="11">
        <v>2005</v>
      </c>
      <c r="B93" s="16">
        <f t="shared" si="5"/>
        <v>205</v>
      </c>
      <c r="C93" s="17">
        <f t="shared" si="5"/>
        <v>57</v>
      </c>
      <c r="D93" s="17">
        <f t="shared" si="5"/>
        <v>48</v>
      </c>
      <c r="E93" s="17">
        <f t="shared" si="5"/>
        <v>-2</v>
      </c>
      <c r="F93" s="17">
        <f t="shared" si="5"/>
        <v>102</v>
      </c>
    </row>
    <row r="94" spans="1:6" ht="12" customHeight="1" x14ac:dyDescent="0.2">
      <c r="A94" s="11">
        <v>2006</v>
      </c>
      <c r="B94" s="16">
        <f t="shared" si="5"/>
        <v>88</v>
      </c>
      <c r="C94" s="17">
        <f t="shared" si="5"/>
        <v>44</v>
      </c>
      <c r="D94" s="17">
        <f t="shared" si="5"/>
        <v>-57</v>
      </c>
      <c r="E94" s="17">
        <f t="shared" si="5"/>
        <v>-10</v>
      </c>
      <c r="F94" s="17">
        <f t="shared" si="5"/>
        <v>111</v>
      </c>
    </row>
    <row r="95" spans="1:6" ht="12" customHeight="1" x14ac:dyDescent="0.2">
      <c r="A95" s="11">
        <v>2007</v>
      </c>
      <c r="B95" s="16">
        <f t="shared" si="5"/>
        <v>177</v>
      </c>
      <c r="C95" s="17">
        <f t="shared" si="5"/>
        <v>2</v>
      </c>
      <c r="D95" s="17">
        <f t="shared" si="5"/>
        <v>55</v>
      </c>
      <c r="E95" s="17">
        <f t="shared" si="5"/>
        <v>-10</v>
      </c>
      <c r="F95" s="17">
        <f t="shared" si="5"/>
        <v>130</v>
      </c>
    </row>
    <row r="96" spans="1:6" ht="17.25" customHeight="1" x14ac:dyDescent="0.2">
      <c r="A96" s="11">
        <v>2008</v>
      </c>
      <c r="B96" s="16">
        <f t="shared" si="5"/>
        <v>248</v>
      </c>
      <c r="C96" s="17">
        <f t="shared" si="5"/>
        <v>94</v>
      </c>
      <c r="D96" s="17">
        <f t="shared" si="5"/>
        <v>25</v>
      </c>
      <c r="E96" s="17">
        <f t="shared" si="5"/>
        <v>5</v>
      </c>
      <c r="F96" s="17">
        <f t="shared" si="5"/>
        <v>124</v>
      </c>
    </row>
    <row r="97" spans="1:6" ht="12" customHeight="1" x14ac:dyDescent="0.2">
      <c r="A97" s="11">
        <v>2009</v>
      </c>
      <c r="B97" s="16">
        <v>253</v>
      </c>
      <c r="C97" s="17">
        <v>71</v>
      </c>
      <c r="D97" s="17">
        <v>61</v>
      </c>
      <c r="E97" s="17">
        <v>10</v>
      </c>
      <c r="F97" s="17">
        <v>111</v>
      </c>
    </row>
    <row r="98" spans="1:6" ht="12" customHeight="1" x14ac:dyDescent="0.2">
      <c r="A98" s="11">
        <v>2010</v>
      </c>
      <c r="B98" s="16">
        <f t="shared" ref="B98:F107" si="6">B28-B63</f>
        <v>224</v>
      </c>
      <c r="C98" s="17">
        <f t="shared" si="6"/>
        <v>41</v>
      </c>
      <c r="D98" s="17">
        <f t="shared" si="6"/>
        <v>43</v>
      </c>
      <c r="E98" s="17">
        <f t="shared" si="6"/>
        <v>1</v>
      </c>
      <c r="F98" s="17">
        <f t="shared" si="6"/>
        <v>139</v>
      </c>
    </row>
    <row r="99" spans="1:6" ht="12" customHeight="1" x14ac:dyDescent="0.2">
      <c r="A99" s="11">
        <v>2011</v>
      </c>
      <c r="B99" s="16">
        <f t="shared" si="6"/>
        <v>333</v>
      </c>
      <c r="C99" s="17">
        <f t="shared" si="6"/>
        <v>73</v>
      </c>
      <c r="D99" s="17">
        <f t="shared" si="6"/>
        <v>136</v>
      </c>
      <c r="E99" s="17">
        <f t="shared" si="6"/>
        <v>5</v>
      </c>
      <c r="F99" s="17">
        <f t="shared" si="6"/>
        <v>119</v>
      </c>
    </row>
    <row r="100" spans="1:6" ht="12" customHeight="1" x14ac:dyDescent="0.2">
      <c r="A100" s="11">
        <v>2012</v>
      </c>
      <c r="B100" s="16">
        <f t="shared" si="6"/>
        <v>177</v>
      </c>
      <c r="C100" s="17">
        <f t="shared" si="6"/>
        <v>101</v>
      </c>
      <c r="D100" s="17">
        <f t="shared" si="6"/>
        <v>-18</v>
      </c>
      <c r="E100" s="17">
        <f t="shared" si="6"/>
        <v>-1</v>
      </c>
      <c r="F100" s="17">
        <f t="shared" si="6"/>
        <v>95</v>
      </c>
    </row>
    <row r="101" spans="1:6" ht="17.25" customHeight="1" x14ac:dyDescent="0.2">
      <c r="A101" s="11">
        <v>2013</v>
      </c>
      <c r="B101" s="16">
        <f t="shared" si="6"/>
        <v>147</v>
      </c>
      <c r="C101" s="17">
        <f t="shared" si="6"/>
        <v>47</v>
      </c>
      <c r="D101" s="17">
        <f t="shared" si="6"/>
        <v>23</v>
      </c>
      <c r="E101" s="17">
        <f t="shared" si="6"/>
        <v>-14</v>
      </c>
      <c r="F101" s="17">
        <f t="shared" si="6"/>
        <v>91</v>
      </c>
    </row>
    <row r="102" spans="1:6" ht="12" customHeight="1" x14ac:dyDescent="0.2">
      <c r="A102" s="11">
        <v>2014</v>
      </c>
      <c r="B102" s="16">
        <f t="shared" si="6"/>
        <v>237</v>
      </c>
      <c r="C102" s="17">
        <f t="shared" si="6"/>
        <v>78</v>
      </c>
      <c r="D102" s="17">
        <f t="shared" si="6"/>
        <v>17</v>
      </c>
      <c r="E102" s="17">
        <f t="shared" si="6"/>
        <v>11</v>
      </c>
      <c r="F102" s="17">
        <f t="shared" si="6"/>
        <v>131</v>
      </c>
    </row>
    <row r="103" spans="1:6" ht="12" customHeight="1" x14ac:dyDescent="0.2">
      <c r="A103" s="11">
        <v>2015</v>
      </c>
      <c r="B103" s="16">
        <f t="shared" si="6"/>
        <v>74</v>
      </c>
      <c r="C103" s="17">
        <f t="shared" si="6"/>
        <v>5</v>
      </c>
      <c r="D103" s="17">
        <f t="shared" si="6"/>
        <v>-37</v>
      </c>
      <c r="E103" s="17">
        <f t="shared" si="6"/>
        <v>-8</v>
      </c>
      <c r="F103" s="17">
        <f t="shared" si="6"/>
        <v>114</v>
      </c>
    </row>
    <row r="104" spans="1:6" ht="12" customHeight="1" x14ac:dyDescent="0.2">
      <c r="A104" s="11">
        <v>2016</v>
      </c>
      <c r="B104" s="16">
        <f t="shared" si="6"/>
        <v>234</v>
      </c>
      <c r="C104" s="17">
        <f t="shared" si="6"/>
        <v>59</v>
      </c>
      <c r="D104" s="17">
        <f t="shared" si="6"/>
        <v>22</v>
      </c>
      <c r="E104" s="17">
        <f t="shared" si="6"/>
        <v>-6</v>
      </c>
      <c r="F104" s="17">
        <f t="shared" si="6"/>
        <v>159</v>
      </c>
    </row>
    <row r="105" spans="1:6" ht="12" customHeight="1" x14ac:dyDescent="0.2">
      <c r="A105" s="11">
        <v>2017</v>
      </c>
      <c r="B105" s="16">
        <f t="shared" si="6"/>
        <v>234</v>
      </c>
      <c r="C105" s="17">
        <f t="shared" si="6"/>
        <v>47</v>
      </c>
      <c r="D105" s="17">
        <f t="shared" si="6"/>
        <v>30</v>
      </c>
      <c r="E105" s="17">
        <f t="shared" si="6"/>
        <v>2</v>
      </c>
      <c r="F105" s="17">
        <f t="shared" si="6"/>
        <v>155</v>
      </c>
    </row>
    <row r="106" spans="1:6" ht="17.45" customHeight="1" x14ac:dyDescent="0.2">
      <c r="A106" s="11">
        <v>2018</v>
      </c>
      <c r="B106" s="16">
        <f t="shared" si="6"/>
        <v>291</v>
      </c>
      <c r="C106" s="17">
        <f t="shared" si="6"/>
        <v>70</v>
      </c>
      <c r="D106" s="17">
        <f t="shared" si="6"/>
        <v>103</v>
      </c>
      <c r="E106" s="17">
        <f t="shared" si="6"/>
        <v>-7</v>
      </c>
      <c r="F106" s="17">
        <f t="shared" si="6"/>
        <v>125</v>
      </c>
    </row>
    <row r="107" spans="1:6" ht="12" customHeight="1" x14ac:dyDescent="0.2">
      <c r="A107" s="11">
        <v>2019</v>
      </c>
      <c r="B107" s="16">
        <f t="shared" si="6"/>
        <v>83</v>
      </c>
      <c r="C107" s="17">
        <f t="shared" si="6"/>
        <v>-10</v>
      </c>
      <c r="D107" s="17">
        <f t="shared" si="6"/>
        <v>-18</v>
      </c>
      <c r="E107" s="17">
        <f t="shared" si="6"/>
        <v>4</v>
      </c>
      <c r="F107" s="17">
        <f t="shared" si="6"/>
        <v>107</v>
      </c>
    </row>
    <row r="108" spans="1:6" x14ac:dyDescent="0.2">
      <c r="A108" s="11">
        <v>2020</v>
      </c>
      <c r="B108" s="16">
        <f t="shared" ref="B108:F110" si="7">SUM(B38)-B73</f>
        <v>215</v>
      </c>
      <c r="C108" s="17">
        <f t="shared" si="7"/>
        <v>4</v>
      </c>
      <c r="D108" s="17">
        <f t="shared" si="7"/>
        <v>151</v>
      </c>
      <c r="E108" s="17">
        <f t="shared" si="7"/>
        <v>-5</v>
      </c>
      <c r="F108" s="17">
        <f t="shared" si="7"/>
        <v>65</v>
      </c>
    </row>
    <row r="109" spans="1:6" x14ac:dyDescent="0.2">
      <c r="A109" s="11">
        <v>2021</v>
      </c>
      <c r="B109" s="16">
        <f t="shared" si="7"/>
        <v>186</v>
      </c>
      <c r="C109" s="17">
        <f t="shared" si="7"/>
        <v>-53</v>
      </c>
      <c r="D109" s="17">
        <f t="shared" si="7"/>
        <v>123</v>
      </c>
      <c r="E109" s="17">
        <f t="shared" si="7"/>
        <v>3</v>
      </c>
      <c r="F109" s="17">
        <f t="shared" si="7"/>
        <v>113</v>
      </c>
    </row>
    <row r="110" spans="1:6" ht="12.75" thickBot="1" x14ac:dyDescent="0.25">
      <c r="A110" s="21">
        <v>2022</v>
      </c>
      <c r="B110" s="22">
        <f t="shared" si="7"/>
        <v>110</v>
      </c>
      <c r="C110" s="23">
        <f t="shared" si="7"/>
        <v>27</v>
      </c>
      <c r="D110" s="23">
        <f t="shared" si="7"/>
        <v>-4</v>
      </c>
      <c r="E110" s="23">
        <f t="shared" si="7"/>
        <v>1</v>
      </c>
      <c r="F110" s="23">
        <f t="shared" si="7"/>
        <v>86</v>
      </c>
    </row>
    <row r="111" spans="1:6" x14ac:dyDescent="0.2">
      <c r="A111" s="19" t="s">
        <v>13</v>
      </c>
    </row>
    <row r="112" spans="1:6" x14ac:dyDescent="0.2">
      <c r="A112" s="19" t="s">
        <v>16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6:F101 B7:F7 B41:F42 B102:F102 B103:F103 B104:F104 B105 C105:F105 B106:F108 B109:F109 C43:F66 B75 B43:B74 C8:F31 B37 B8:B36 B38:B40 B110:F1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2013-05-20T09:10:24Z</cp:lastPrinted>
  <dcterms:created xsi:type="dcterms:W3CDTF">2006-07-19T07:33:09Z</dcterms:created>
  <dcterms:modified xsi:type="dcterms:W3CDTF">2023-05-30T11:34:48Z</dcterms:modified>
</cp:coreProperties>
</file>