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C9014E0-2AC4-43BD-AEE9-DCB3EE313A39}" xr6:coauthVersionLast="47" xr6:coauthVersionMax="47" xr10:uidLastSave="{00000000-0000-0000-0000-000000000000}"/>
  <bookViews>
    <workbookView xWindow="3855" yWindow="3105" windowWidth="21600" windowHeight="13365" xr2:uid="{00000000-000D-0000-FFFF-FFFF00000000}"/>
  </bookViews>
  <sheets>
    <sheet name="2022" sheetId="13" r:id="rId1"/>
    <sheet name="2021" sheetId="12" r:id="rId2"/>
    <sheet name="2020" sheetId="11" r:id="rId3"/>
    <sheet name="2019" sheetId="10" r:id="rId4"/>
    <sheet name="2018" sheetId="9" r:id="rId5"/>
    <sheet name="2017" sheetId="8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3" l="1"/>
  <c r="L44" i="13" s="1"/>
  <c r="L24" i="13"/>
  <c r="L45" i="13" s="1"/>
  <c r="L25" i="13"/>
  <c r="L46" i="13" s="1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R24" i="13"/>
  <c r="R25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6" i="13"/>
  <c r="X24" i="13"/>
  <c r="X23" i="13" s="1"/>
  <c r="X25" i="13"/>
  <c r="X46" i="13" s="1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F24" i="13"/>
  <c r="F25" i="13"/>
  <c r="F46" i="13" s="1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W43" i="13"/>
  <c r="V43" i="13"/>
  <c r="U43" i="13"/>
  <c r="T43" i="13"/>
  <c r="Q43" i="13"/>
  <c r="P43" i="13"/>
  <c r="O43" i="13"/>
  <c r="N43" i="13"/>
  <c r="K43" i="13"/>
  <c r="J43" i="13"/>
  <c r="I43" i="13"/>
  <c r="H43" i="13"/>
  <c r="E43" i="13"/>
  <c r="D43" i="13"/>
  <c r="C43" i="13"/>
  <c r="B43" i="13"/>
  <c r="W42" i="13"/>
  <c r="V42" i="13"/>
  <c r="U42" i="13"/>
  <c r="T42" i="13"/>
  <c r="Q42" i="13"/>
  <c r="P42" i="13"/>
  <c r="O42" i="13"/>
  <c r="N42" i="13"/>
  <c r="K42" i="13"/>
  <c r="J42" i="13"/>
  <c r="I42" i="13"/>
  <c r="H42" i="13"/>
  <c r="E42" i="13"/>
  <c r="D42" i="13"/>
  <c r="C42" i="13"/>
  <c r="B42" i="13"/>
  <c r="W41" i="13"/>
  <c r="V41" i="13"/>
  <c r="U41" i="13"/>
  <c r="T41" i="13"/>
  <c r="Q41" i="13"/>
  <c r="P41" i="13"/>
  <c r="O41" i="13"/>
  <c r="N41" i="13"/>
  <c r="K41" i="13"/>
  <c r="J41" i="13"/>
  <c r="I41" i="13"/>
  <c r="H41" i="13"/>
  <c r="E41" i="13"/>
  <c r="D41" i="13"/>
  <c r="C41" i="13"/>
  <c r="B41" i="13"/>
  <c r="W40" i="13"/>
  <c r="V40" i="13"/>
  <c r="U40" i="13"/>
  <c r="T40" i="13"/>
  <c r="Q40" i="13"/>
  <c r="P40" i="13"/>
  <c r="O40" i="13"/>
  <c r="N40" i="13"/>
  <c r="K40" i="13"/>
  <c r="J40" i="13"/>
  <c r="I40" i="13"/>
  <c r="H40" i="13"/>
  <c r="E40" i="13"/>
  <c r="D40" i="13"/>
  <c r="C40" i="13"/>
  <c r="B40" i="13"/>
  <c r="W39" i="13"/>
  <c r="V39" i="13"/>
  <c r="U39" i="13"/>
  <c r="T39" i="13"/>
  <c r="Q39" i="13"/>
  <c r="P39" i="13"/>
  <c r="O39" i="13"/>
  <c r="N39" i="13"/>
  <c r="K39" i="13"/>
  <c r="J39" i="13"/>
  <c r="I39" i="13"/>
  <c r="H39" i="13"/>
  <c r="E39" i="13"/>
  <c r="D39" i="13"/>
  <c r="C39" i="13"/>
  <c r="B39" i="13"/>
  <c r="W38" i="13"/>
  <c r="V38" i="13"/>
  <c r="U38" i="13"/>
  <c r="T38" i="13"/>
  <c r="Q38" i="13"/>
  <c r="P38" i="13"/>
  <c r="O38" i="13"/>
  <c r="N38" i="13"/>
  <c r="K38" i="13"/>
  <c r="J38" i="13"/>
  <c r="I38" i="13"/>
  <c r="H38" i="13"/>
  <c r="E38" i="13"/>
  <c r="D38" i="13"/>
  <c r="C38" i="13"/>
  <c r="B38" i="13"/>
  <c r="W37" i="13"/>
  <c r="V37" i="13"/>
  <c r="U37" i="13"/>
  <c r="T37" i="13"/>
  <c r="Q37" i="13"/>
  <c r="P37" i="13"/>
  <c r="O37" i="13"/>
  <c r="N37" i="13"/>
  <c r="K37" i="13"/>
  <c r="J37" i="13"/>
  <c r="I37" i="13"/>
  <c r="H37" i="13"/>
  <c r="E37" i="13"/>
  <c r="D37" i="13"/>
  <c r="C37" i="13"/>
  <c r="B37" i="13"/>
  <c r="W36" i="13"/>
  <c r="V36" i="13"/>
  <c r="U36" i="13"/>
  <c r="T36" i="13"/>
  <c r="Q36" i="13"/>
  <c r="P36" i="13"/>
  <c r="O36" i="13"/>
  <c r="N36" i="13"/>
  <c r="K36" i="13"/>
  <c r="J36" i="13"/>
  <c r="I36" i="13"/>
  <c r="H36" i="13"/>
  <c r="E36" i="13"/>
  <c r="D36" i="13"/>
  <c r="C36" i="13"/>
  <c r="B36" i="13"/>
  <c r="W35" i="13"/>
  <c r="V35" i="13"/>
  <c r="U35" i="13"/>
  <c r="T35" i="13"/>
  <c r="Q35" i="13"/>
  <c r="P35" i="13"/>
  <c r="O35" i="13"/>
  <c r="N35" i="13"/>
  <c r="K35" i="13"/>
  <c r="J35" i="13"/>
  <c r="I35" i="13"/>
  <c r="H35" i="13"/>
  <c r="E35" i="13"/>
  <c r="D35" i="13"/>
  <c r="C35" i="13"/>
  <c r="B35" i="13"/>
  <c r="W34" i="13"/>
  <c r="V34" i="13"/>
  <c r="U34" i="13"/>
  <c r="T34" i="13"/>
  <c r="Q34" i="13"/>
  <c r="P34" i="13"/>
  <c r="O34" i="13"/>
  <c r="N34" i="13"/>
  <c r="K34" i="13"/>
  <c r="J34" i="13"/>
  <c r="I34" i="13"/>
  <c r="H34" i="13"/>
  <c r="E34" i="13"/>
  <c r="D34" i="13"/>
  <c r="C34" i="13"/>
  <c r="B34" i="13"/>
  <c r="W33" i="13"/>
  <c r="V33" i="13"/>
  <c r="U33" i="13"/>
  <c r="T33" i="13"/>
  <c r="Q33" i="13"/>
  <c r="P33" i="13"/>
  <c r="O33" i="13"/>
  <c r="N33" i="13"/>
  <c r="K33" i="13"/>
  <c r="J33" i="13"/>
  <c r="I33" i="13"/>
  <c r="H33" i="13"/>
  <c r="E33" i="13"/>
  <c r="D33" i="13"/>
  <c r="C33" i="13"/>
  <c r="B33" i="13"/>
  <c r="W32" i="13"/>
  <c r="V32" i="13"/>
  <c r="U32" i="13"/>
  <c r="T32" i="13"/>
  <c r="Q32" i="13"/>
  <c r="P32" i="13"/>
  <c r="O32" i="13"/>
  <c r="N32" i="13"/>
  <c r="K32" i="13"/>
  <c r="J32" i="13"/>
  <c r="I32" i="13"/>
  <c r="H32" i="13"/>
  <c r="E32" i="13"/>
  <c r="D32" i="13"/>
  <c r="C32" i="13"/>
  <c r="B32" i="13"/>
  <c r="W31" i="13"/>
  <c r="V31" i="13"/>
  <c r="U31" i="13"/>
  <c r="T31" i="13"/>
  <c r="Q31" i="13"/>
  <c r="P31" i="13"/>
  <c r="O31" i="13"/>
  <c r="N31" i="13"/>
  <c r="K31" i="13"/>
  <c r="J31" i="13"/>
  <c r="I31" i="13"/>
  <c r="H31" i="13"/>
  <c r="E31" i="13"/>
  <c r="D31" i="13"/>
  <c r="C31" i="13"/>
  <c r="B31" i="13"/>
  <c r="W30" i="13"/>
  <c r="V30" i="13"/>
  <c r="U30" i="13"/>
  <c r="T30" i="13"/>
  <c r="Q30" i="13"/>
  <c r="P30" i="13"/>
  <c r="O30" i="13"/>
  <c r="N30" i="13"/>
  <c r="K30" i="13"/>
  <c r="J30" i="13"/>
  <c r="I30" i="13"/>
  <c r="H30" i="13"/>
  <c r="E30" i="13"/>
  <c r="D30" i="13"/>
  <c r="C30" i="13"/>
  <c r="B30" i="13"/>
  <c r="W29" i="13"/>
  <c r="V29" i="13"/>
  <c r="U29" i="13"/>
  <c r="T29" i="13"/>
  <c r="Q29" i="13"/>
  <c r="P29" i="13"/>
  <c r="O29" i="13"/>
  <c r="N29" i="13"/>
  <c r="K29" i="13"/>
  <c r="J29" i="13"/>
  <c r="I29" i="13"/>
  <c r="H29" i="13"/>
  <c r="E29" i="13"/>
  <c r="D29" i="13"/>
  <c r="C29" i="13"/>
  <c r="B29" i="13"/>
  <c r="W28" i="13"/>
  <c r="V28" i="13"/>
  <c r="U28" i="13"/>
  <c r="T28" i="13"/>
  <c r="Q28" i="13"/>
  <c r="P28" i="13"/>
  <c r="O28" i="13"/>
  <c r="N28" i="13"/>
  <c r="K28" i="13"/>
  <c r="J28" i="13"/>
  <c r="I28" i="13"/>
  <c r="H28" i="13"/>
  <c r="E28" i="13"/>
  <c r="D28" i="13"/>
  <c r="C28" i="13"/>
  <c r="B28" i="13"/>
  <c r="W25" i="13"/>
  <c r="V25" i="13"/>
  <c r="U25" i="13"/>
  <c r="T25" i="13"/>
  <c r="Q25" i="13"/>
  <c r="P25" i="13"/>
  <c r="O25" i="13"/>
  <c r="N25" i="13"/>
  <c r="K25" i="13"/>
  <c r="J25" i="13"/>
  <c r="I25" i="13"/>
  <c r="H25" i="13"/>
  <c r="E25" i="13"/>
  <c r="D25" i="13"/>
  <c r="C25" i="13"/>
  <c r="C46" i="13" s="1"/>
  <c r="B25" i="13"/>
  <c r="B46" i="13" s="1"/>
  <c r="W24" i="13"/>
  <c r="V24" i="13"/>
  <c r="U24" i="13"/>
  <c r="T24" i="13"/>
  <c r="Q24" i="13"/>
  <c r="Q23" i="13" s="1"/>
  <c r="P24" i="13"/>
  <c r="P23" i="13" s="1"/>
  <c r="O24" i="13"/>
  <c r="N24" i="13"/>
  <c r="N23" i="13" s="1"/>
  <c r="K24" i="13"/>
  <c r="J24" i="13"/>
  <c r="I24" i="13"/>
  <c r="I23" i="13" s="1"/>
  <c r="H24" i="13"/>
  <c r="E24" i="13"/>
  <c r="E23" i="13" s="1"/>
  <c r="D24" i="13"/>
  <c r="C24" i="13"/>
  <c r="C45" i="13" s="1"/>
  <c r="B24" i="13"/>
  <c r="B23" i="13" s="1"/>
  <c r="W23" i="13"/>
  <c r="V23" i="13"/>
  <c r="U23" i="13"/>
  <c r="T23" i="13"/>
  <c r="K23" i="13"/>
  <c r="H23" i="13"/>
  <c r="L26" i="13" l="1"/>
  <c r="L47" i="13" s="1"/>
  <c r="R23" i="13"/>
  <c r="R26" i="13" s="1"/>
  <c r="R47" i="13" s="1"/>
  <c r="R45" i="13"/>
  <c r="X26" i="13"/>
  <c r="X47" i="13" s="1"/>
  <c r="X44" i="13"/>
  <c r="X45" i="13"/>
  <c r="J45" i="13"/>
  <c r="J46" i="13"/>
  <c r="K45" i="13"/>
  <c r="K46" i="13"/>
  <c r="J23" i="13"/>
  <c r="N46" i="13"/>
  <c r="K44" i="13"/>
  <c r="O45" i="13"/>
  <c r="F23" i="13"/>
  <c r="F44" i="13" s="1"/>
  <c r="F45" i="13"/>
  <c r="O46" i="13"/>
  <c r="P45" i="13"/>
  <c r="D45" i="13"/>
  <c r="P46" i="13"/>
  <c r="Q44" i="13"/>
  <c r="E45" i="13"/>
  <c r="Q45" i="13"/>
  <c r="E46" i="13"/>
  <c r="Q46" i="13"/>
  <c r="P44" i="13"/>
  <c r="D46" i="13"/>
  <c r="D23" i="13"/>
  <c r="D44" i="13" s="1"/>
  <c r="T44" i="13"/>
  <c r="H45" i="13"/>
  <c r="T45" i="13"/>
  <c r="H46" i="13"/>
  <c r="T46" i="13"/>
  <c r="E44" i="13"/>
  <c r="I45" i="13"/>
  <c r="U45" i="13"/>
  <c r="I46" i="13"/>
  <c r="U46" i="13"/>
  <c r="H44" i="13"/>
  <c r="V45" i="13"/>
  <c r="V46" i="13"/>
  <c r="W44" i="13"/>
  <c r="W45" i="13"/>
  <c r="W46" i="13"/>
  <c r="B44" i="13"/>
  <c r="B26" i="13"/>
  <c r="N26" i="13"/>
  <c r="N44" i="13"/>
  <c r="B45" i="13"/>
  <c r="N45" i="13"/>
  <c r="P26" i="13"/>
  <c r="E26" i="13"/>
  <c r="Q26" i="13"/>
  <c r="O23" i="13"/>
  <c r="H26" i="13"/>
  <c r="T26" i="13"/>
  <c r="I26" i="13"/>
  <c r="U26" i="13"/>
  <c r="C23" i="13"/>
  <c r="J26" i="13"/>
  <c r="V26" i="13"/>
  <c r="K26" i="13"/>
  <c r="W26" i="13"/>
  <c r="R44" i="13" l="1"/>
  <c r="D26" i="13"/>
  <c r="V47" i="13" s="1"/>
  <c r="F26" i="13"/>
  <c r="F47" i="13" s="1"/>
  <c r="J44" i="13"/>
  <c r="U44" i="13"/>
  <c r="V44" i="13"/>
  <c r="I44" i="13"/>
  <c r="T47" i="13"/>
  <c r="W47" i="13"/>
  <c r="O44" i="13"/>
  <c r="O26" i="13"/>
  <c r="Q47" i="13"/>
  <c r="N47" i="13"/>
  <c r="H47" i="13"/>
  <c r="E47" i="13"/>
  <c r="B47" i="13"/>
  <c r="K47" i="13"/>
  <c r="C26" i="13"/>
  <c r="C44" i="13"/>
  <c r="J47" i="13" l="1"/>
  <c r="D47" i="13"/>
  <c r="P47" i="13"/>
  <c r="I47" i="13"/>
  <c r="C47" i="13"/>
  <c r="U47" i="13"/>
  <c r="O47" i="13"/>
  <c r="T47" i="10" l="1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T47" i="1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S28" i="12"/>
  <c r="N28" i="12"/>
  <c r="I28" i="12"/>
  <c r="D28" i="12"/>
  <c r="S25" i="12"/>
  <c r="S23" i="12" s="1"/>
  <c r="S24" i="12"/>
  <c r="N25" i="12"/>
  <c r="N24" i="12"/>
  <c r="N23" i="12"/>
  <c r="I25" i="12"/>
  <c r="I24" i="12"/>
  <c r="I23" i="12"/>
  <c r="D25" i="12"/>
  <c r="D23" i="12" s="1"/>
  <c r="D24" i="12"/>
  <c r="T43" i="12"/>
  <c r="R43" i="12"/>
  <c r="Q43" i="12"/>
  <c r="O43" i="12"/>
  <c r="M43" i="12"/>
  <c r="L43" i="12"/>
  <c r="J43" i="12"/>
  <c r="H43" i="12"/>
  <c r="G43" i="12"/>
  <c r="E43" i="12"/>
  <c r="C43" i="12"/>
  <c r="B43" i="12"/>
  <c r="T42" i="12"/>
  <c r="R42" i="12"/>
  <c r="Q42" i="12"/>
  <c r="O42" i="12"/>
  <c r="M42" i="12"/>
  <c r="L42" i="12"/>
  <c r="J42" i="12"/>
  <c r="H42" i="12"/>
  <c r="G42" i="12"/>
  <c r="E42" i="12"/>
  <c r="C42" i="12"/>
  <c r="B42" i="12"/>
  <c r="T41" i="12"/>
  <c r="R41" i="12"/>
  <c r="Q41" i="12"/>
  <c r="O41" i="12"/>
  <c r="M41" i="12"/>
  <c r="L41" i="12"/>
  <c r="J41" i="12"/>
  <c r="H41" i="12"/>
  <c r="G41" i="12"/>
  <c r="E41" i="12"/>
  <c r="C41" i="12"/>
  <c r="B41" i="12"/>
  <c r="T40" i="12"/>
  <c r="R40" i="12"/>
  <c r="Q40" i="12"/>
  <c r="O40" i="12"/>
  <c r="M40" i="12"/>
  <c r="L40" i="12"/>
  <c r="J40" i="12"/>
  <c r="H40" i="12"/>
  <c r="G40" i="12"/>
  <c r="E40" i="12"/>
  <c r="C40" i="12"/>
  <c r="B40" i="12"/>
  <c r="T39" i="12"/>
  <c r="R39" i="12"/>
  <c r="Q39" i="12"/>
  <c r="O39" i="12"/>
  <c r="M39" i="12"/>
  <c r="L39" i="12"/>
  <c r="J39" i="12"/>
  <c r="H39" i="12"/>
  <c r="G39" i="12"/>
  <c r="E39" i="12"/>
  <c r="C39" i="12"/>
  <c r="B39" i="12"/>
  <c r="T38" i="12"/>
  <c r="R38" i="12"/>
  <c r="Q38" i="12"/>
  <c r="O38" i="12"/>
  <c r="M38" i="12"/>
  <c r="L38" i="12"/>
  <c r="J38" i="12"/>
  <c r="H38" i="12"/>
  <c r="G38" i="12"/>
  <c r="E38" i="12"/>
  <c r="C38" i="12"/>
  <c r="B38" i="12"/>
  <c r="T37" i="12"/>
  <c r="R37" i="12"/>
  <c r="Q37" i="12"/>
  <c r="O37" i="12"/>
  <c r="M37" i="12"/>
  <c r="L37" i="12"/>
  <c r="J37" i="12"/>
  <c r="H37" i="12"/>
  <c r="G37" i="12"/>
  <c r="E37" i="12"/>
  <c r="C37" i="12"/>
  <c r="B37" i="12"/>
  <c r="T36" i="12"/>
  <c r="R36" i="12"/>
  <c r="Q36" i="12"/>
  <c r="O36" i="12"/>
  <c r="M36" i="12"/>
  <c r="L36" i="12"/>
  <c r="J36" i="12"/>
  <c r="H36" i="12"/>
  <c r="G36" i="12"/>
  <c r="E36" i="12"/>
  <c r="C36" i="12"/>
  <c r="B36" i="12"/>
  <c r="T35" i="12"/>
  <c r="R35" i="12"/>
  <c r="Q35" i="12"/>
  <c r="O35" i="12"/>
  <c r="M35" i="12"/>
  <c r="L35" i="12"/>
  <c r="J35" i="12"/>
  <c r="H35" i="12"/>
  <c r="G35" i="12"/>
  <c r="E35" i="12"/>
  <c r="C35" i="12"/>
  <c r="B35" i="12"/>
  <c r="T34" i="12"/>
  <c r="R34" i="12"/>
  <c r="Q34" i="12"/>
  <c r="O34" i="12"/>
  <c r="M34" i="12"/>
  <c r="L34" i="12"/>
  <c r="J34" i="12"/>
  <c r="H34" i="12"/>
  <c r="G34" i="12"/>
  <c r="E34" i="12"/>
  <c r="C34" i="12"/>
  <c r="B34" i="12"/>
  <c r="T33" i="12"/>
  <c r="R33" i="12"/>
  <c r="Q33" i="12"/>
  <c r="O33" i="12"/>
  <c r="M33" i="12"/>
  <c r="L33" i="12"/>
  <c r="J33" i="12"/>
  <c r="H33" i="12"/>
  <c r="G33" i="12"/>
  <c r="E33" i="12"/>
  <c r="C33" i="12"/>
  <c r="B33" i="12"/>
  <c r="T32" i="12"/>
  <c r="R32" i="12"/>
  <c r="Q32" i="12"/>
  <c r="O32" i="12"/>
  <c r="M32" i="12"/>
  <c r="L32" i="12"/>
  <c r="J32" i="12"/>
  <c r="H32" i="12"/>
  <c r="G32" i="12"/>
  <c r="E32" i="12"/>
  <c r="C32" i="12"/>
  <c r="B32" i="12"/>
  <c r="T31" i="12"/>
  <c r="R31" i="12"/>
  <c r="Q31" i="12"/>
  <c r="O31" i="12"/>
  <c r="M31" i="12"/>
  <c r="L31" i="12"/>
  <c r="J31" i="12"/>
  <c r="H31" i="12"/>
  <c r="G31" i="12"/>
  <c r="E31" i="12"/>
  <c r="C31" i="12"/>
  <c r="B31" i="12"/>
  <c r="T30" i="12"/>
  <c r="R30" i="12"/>
  <c r="Q30" i="12"/>
  <c r="O30" i="12"/>
  <c r="M30" i="12"/>
  <c r="L30" i="12"/>
  <c r="J30" i="12"/>
  <c r="H30" i="12"/>
  <c r="G30" i="12"/>
  <c r="E30" i="12"/>
  <c r="C30" i="12"/>
  <c r="B30" i="12"/>
  <c r="T29" i="12"/>
  <c r="R29" i="12"/>
  <c r="Q29" i="12"/>
  <c r="O29" i="12"/>
  <c r="M29" i="12"/>
  <c r="L29" i="12"/>
  <c r="J29" i="12"/>
  <c r="H29" i="12"/>
  <c r="G29" i="12"/>
  <c r="E29" i="12"/>
  <c r="C29" i="12"/>
  <c r="B29" i="12"/>
  <c r="T28" i="12"/>
  <c r="R28" i="12"/>
  <c r="Q28" i="12"/>
  <c r="O28" i="12"/>
  <c r="M28" i="12"/>
  <c r="L28" i="12"/>
  <c r="J28" i="12"/>
  <c r="H28" i="12"/>
  <c r="G28" i="12"/>
  <c r="E28" i="12"/>
  <c r="C28" i="12"/>
  <c r="B28" i="12"/>
  <c r="T25" i="12"/>
  <c r="T23" i="12" s="1"/>
  <c r="R25" i="12"/>
  <c r="R46" i="12" s="1"/>
  <c r="Q25" i="12"/>
  <c r="Q46" i="12" s="1"/>
  <c r="O25" i="12"/>
  <c r="M25" i="12"/>
  <c r="M46" i="12" s="1"/>
  <c r="L25" i="12"/>
  <c r="L46" i="12" s="1"/>
  <c r="J25" i="12"/>
  <c r="H25" i="12"/>
  <c r="H46" i="12" s="1"/>
  <c r="G25" i="12"/>
  <c r="G46" i="12" s="1"/>
  <c r="E25" i="12"/>
  <c r="C25" i="12"/>
  <c r="C46" i="12" s="1"/>
  <c r="B25" i="12"/>
  <c r="B46" i="12" s="1"/>
  <c r="T24" i="12"/>
  <c r="R24" i="12"/>
  <c r="R45" i="12" s="1"/>
  <c r="Q24" i="12"/>
  <c r="Q45" i="12" s="1"/>
  <c r="O24" i="12"/>
  <c r="M24" i="12"/>
  <c r="M45" i="12" s="1"/>
  <c r="L24" i="12"/>
  <c r="L45" i="12" s="1"/>
  <c r="J24" i="12"/>
  <c r="H24" i="12"/>
  <c r="H45" i="12" s="1"/>
  <c r="G24" i="12"/>
  <c r="G45" i="12" s="1"/>
  <c r="E24" i="12"/>
  <c r="E45" i="12" s="1"/>
  <c r="C24" i="12"/>
  <c r="C45" i="12" s="1"/>
  <c r="B24" i="12"/>
  <c r="B45" i="12" s="1"/>
  <c r="R23" i="12"/>
  <c r="Q23" i="12"/>
  <c r="Q44" i="12" s="1"/>
  <c r="O23" i="12"/>
  <c r="O26" i="12" s="1"/>
  <c r="L23" i="12"/>
  <c r="L44" i="12" s="1"/>
  <c r="J23" i="12"/>
  <c r="H23" i="12"/>
  <c r="G23" i="12"/>
  <c r="G44" i="12" s="1"/>
  <c r="B23" i="12"/>
  <c r="B44" i="12" s="1"/>
  <c r="O46" i="12" l="1"/>
  <c r="E46" i="12"/>
  <c r="J45" i="12"/>
  <c r="T46" i="12"/>
  <c r="T44" i="12"/>
  <c r="E23" i="12"/>
  <c r="E44" i="12" s="1"/>
  <c r="O45" i="12"/>
  <c r="J46" i="12"/>
  <c r="J44" i="12"/>
  <c r="T45" i="12"/>
  <c r="S26" i="12"/>
  <c r="N26" i="12"/>
  <c r="I26" i="12"/>
  <c r="D26" i="12"/>
  <c r="C23" i="12"/>
  <c r="B26" i="12"/>
  <c r="B47" i="12" s="1"/>
  <c r="L26" i="12"/>
  <c r="O44" i="12"/>
  <c r="G26" i="12"/>
  <c r="Q26" i="12"/>
  <c r="E26" i="12"/>
  <c r="H26" i="12"/>
  <c r="R26" i="12"/>
  <c r="M23" i="12"/>
  <c r="J26" i="12"/>
  <c r="T26" i="12"/>
  <c r="S25" i="11"/>
  <c r="S24" i="11"/>
  <c r="N25" i="11"/>
  <c r="N24" i="11"/>
  <c r="N23" i="11"/>
  <c r="I25" i="11"/>
  <c r="I24" i="11"/>
  <c r="I23" i="11"/>
  <c r="D25" i="11"/>
  <c r="D24" i="11"/>
  <c r="D23" i="11"/>
  <c r="T25" i="11"/>
  <c r="R25" i="11"/>
  <c r="Q25" i="11"/>
  <c r="O25" i="11"/>
  <c r="M25" i="11"/>
  <c r="L25" i="11"/>
  <c r="J25" i="11"/>
  <c r="H25" i="11"/>
  <c r="G25" i="11"/>
  <c r="E25" i="11"/>
  <c r="C25" i="11"/>
  <c r="B25" i="11"/>
  <c r="T24" i="11"/>
  <c r="R24" i="11"/>
  <c r="R23" i="11" s="1"/>
  <c r="Q24" i="11"/>
  <c r="O24" i="11"/>
  <c r="M24" i="11"/>
  <c r="L24" i="11"/>
  <c r="J24" i="11"/>
  <c r="H24" i="11"/>
  <c r="H23" i="11" s="1"/>
  <c r="G24" i="11"/>
  <c r="E24" i="11"/>
  <c r="E23" i="11" s="1"/>
  <c r="C24" i="11"/>
  <c r="B24" i="11"/>
  <c r="B23" i="11" s="1"/>
  <c r="T23" i="11"/>
  <c r="Q23" i="11"/>
  <c r="M23" i="11"/>
  <c r="L23" i="11"/>
  <c r="J23" i="11"/>
  <c r="G23" i="11"/>
  <c r="C23" i="11"/>
  <c r="D25" i="10"/>
  <c r="D24" i="10"/>
  <c r="D23" i="10"/>
  <c r="T25" i="10"/>
  <c r="S25" i="10"/>
  <c r="R25" i="10"/>
  <c r="Q25" i="10"/>
  <c r="O25" i="10"/>
  <c r="N25" i="10"/>
  <c r="M25" i="10"/>
  <c r="L25" i="10"/>
  <c r="J25" i="10"/>
  <c r="I25" i="10"/>
  <c r="H25" i="10"/>
  <c r="G25" i="10"/>
  <c r="E25" i="10"/>
  <c r="C25" i="10"/>
  <c r="B25" i="10"/>
  <c r="T24" i="10"/>
  <c r="T23" i="10" s="1"/>
  <c r="S24" i="10"/>
  <c r="S23" i="10" s="1"/>
  <c r="S26" i="10" s="1"/>
  <c r="R24" i="10"/>
  <c r="Q24" i="10"/>
  <c r="Q23" i="10" s="1"/>
  <c r="O24" i="10"/>
  <c r="O23" i="10" s="1"/>
  <c r="N24" i="10"/>
  <c r="M24" i="10"/>
  <c r="M23" i="10" s="1"/>
  <c r="L24" i="10"/>
  <c r="J24" i="10"/>
  <c r="J23" i="10" s="1"/>
  <c r="I24" i="10"/>
  <c r="H24" i="10"/>
  <c r="G24" i="10"/>
  <c r="E24" i="10"/>
  <c r="C24" i="10"/>
  <c r="C23" i="10" s="1"/>
  <c r="B24" i="10"/>
  <c r="R23" i="10"/>
  <c r="N23" i="10"/>
  <c r="L23" i="10"/>
  <c r="H23" i="10"/>
  <c r="G23" i="10"/>
  <c r="B23" i="10"/>
  <c r="E47" i="12" l="1"/>
  <c r="M44" i="12"/>
  <c r="M26" i="12"/>
  <c r="L47" i="12"/>
  <c r="C44" i="12"/>
  <c r="C26" i="12"/>
  <c r="C47" i="12" s="1"/>
  <c r="T47" i="12"/>
  <c r="H44" i="12"/>
  <c r="J47" i="12"/>
  <c r="Q47" i="12"/>
  <c r="R44" i="12"/>
  <c r="G47" i="12"/>
  <c r="O47" i="12"/>
  <c r="S23" i="11"/>
  <c r="N26" i="11"/>
  <c r="I26" i="11"/>
  <c r="D26" i="11"/>
  <c r="B26" i="11"/>
  <c r="E26" i="11"/>
  <c r="H26" i="11"/>
  <c r="R26" i="11"/>
  <c r="L26" i="11"/>
  <c r="C26" i="11"/>
  <c r="M26" i="11"/>
  <c r="O23" i="11"/>
  <c r="G26" i="11"/>
  <c r="Q26" i="11"/>
  <c r="J26" i="11"/>
  <c r="T26" i="11"/>
  <c r="E23" i="10"/>
  <c r="D26" i="10"/>
  <c r="C26" i="10"/>
  <c r="M26" i="10"/>
  <c r="Q26" i="10"/>
  <c r="B26" i="10"/>
  <c r="L26" i="10"/>
  <c r="N26" i="10"/>
  <c r="E26" i="10"/>
  <c r="O26" i="10"/>
  <c r="G26" i="10"/>
  <c r="H26" i="10"/>
  <c r="R26" i="10"/>
  <c r="I23" i="10"/>
  <c r="J26" i="10"/>
  <c r="T26" i="10"/>
  <c r="R47" i="12" l="1"/>
  <c r="H47" i="12"/>
  <c r="M47" i="12"/>
  <c r="S26" i="11"/>
  <c r="O26" i="11"/>
  <c r="I26" i="10"/>
  <c r="T43" i="9" l="1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M46" i="9" s="1"/>
  <c r="L25" i="9"/>
  <c r="J25" i="9"/>
  <c r="I25" i="9"/>
  <c r="H25" i="9"/>
  <c r="G25" i="9"/>
  <c r="G46" i="9" s="1"/>
  <c r="E25" i="9"/>
  <c r="D25" i="9"/>
  <c r="C25" i="9"/>
  <c r="C46" i="9" s="1"/>
  <c r="B25" i="9"/>
  <c r="B46" i="9" s="1"/>
  <c r="T24" i="9"/>
  <c r="T23" i="9" s="1"/>
  <c r="S24" i="9"/>
  <c r="S23" i="9" s="1"/>
  <c r="R24" i="9"/>
  <c r="Q24" i="9"/>
  <c r="O24" i="9"/>
  <c r="O23" i="9" s="1"/>
  <c r="N24" i="9"/>
  <c r="M24" i="9"/>
  <c r="M45" i="9" s="1"/>
  <c r="L24" i="9"/>
  <c r="J24" i="9"/>
  <c r="I24" i="9"/>
  <c r="H24" i="9"/>
  <c r="H23" i="9" s="1"/>
  <c r="G24" i="9"/>
  <c r="G45" i="9" s="1"/>
  <c r="E24" i="9"/>
  <c r="D24" i="9"/>
  <c r="C24" i="9"/>
  <c r="C45" i="9" s="1"/>
  <c r="B24" i="9"/>
  <c r="B45" i="9" s="1"/>
  <c r="L23" i="9"/>
  <c r="B23" i="9"/>
  <c r="C23" i="9" l="1"/>
  <c r="L45" i="9"/>
  <c r="L46" i="9"/>
  <c r="G23" i="9"/>
  <c r="Q45" i="9"/>
  <c r="Q46" i="9"/>
  <c r="H46" i="9"/>
  <c r="R46" i="9"/>
  <c r="M23" i="9"/>
  <c r="R45" i="9"/>
  <c r="Q23" i="9"/>
  <c r="Q44" i="9" s="1"/>
  <c r="H45" i="9"/>
  <c r="R23" i="9"/>
  <c r="R44" i="9" s="1"/>
  <c r="E46" i="9"/>
  <c r="E45" i="9"/>
  <c r="E23" i="9"/>
  <c r="J45" i="9"/>
  <c r="J46" i="9"/>
  <c r="T45" i="9"/>
  <c r="O46" i="9"/>
  <c r="O45" i="9"/>
  <c r="T46" i="9"/>
  <c r="I45" i="9"/>
  <c r="I46" i="9"/>
  <c r="D45" i="9"/>
  <c r="D46" i="9"/>
  <c r="S46" i="9"/>
  <c r="N45" i="9"/>
  <c r="N46" i="9"/>
  <c r="S26" i="9"/>
  <c r="B26" i="9"/>
  <c r="L26" i="9"/>
  <c r="D23" i="9"/>
  <c r="J23" i="9"/>
  <c r="C26" i="9"/>
  <c r="M26" i="9"/>
  <c r="N23" i="9"/>
  <c r="E26" i="9"/>
  <c r="O26" i="9"/>
  <c r="G26" i="9"/>
  <c r="Q26" i="9"/>
  <c r="Q47" i="9" s="1"/>
  <c r="H26" i="9"/>
  <c r="I23" i="9"/>
  <c r="S45" i="9"/>
  <c r="T26" i="9"/>
  <c r="D25" i="8"/>
  <c r="D24" i="8"/>
  <c r="E24" i="8"/>
  <c r="E23" i="8" s="1"/>
  <c r="E25" i="8"/>
  <c r="T43" i="8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R23" i="8" s="1"/>
  <c r="Q25" i="8"/>
  <c r="O25" i="8"/>
  <c r="N25" i="8"/>
  <c r="M25" i="8"/>
  <c r="L25" i="8"/>
  <c r="J25" i="8"/>
  <c r="I25" i="8"/>
  <c r="H25" i="8"/>
  <c r="G25" i="8"/>
  <c r="C25" i="8"/>
  <c r="B25" i="8"/>
  <c r="T24" i="8"/>
  <c r="S24" i="8"/>
  <c r="R24" i="8"/>
  <c r="Q24" i="8"/>
  <c r="O24" i="8"/>
  <c r="N24" i="8"/>
  <c r="N23" i="8" s="1"/>
  <c r="M24" i="8"/>
  <c r="L24" i="8"/>
  <c r="J24" i="8"/>
  <c r="I24" i="8"/>
  <c r="H24" i="8"/>
  <c r="G24" i="8"/>
  <c r="C24" i="8"/>
  <c r="B24" i="8"/>
  <c r="B45" i="8" s="1"/>
  <c r="H23" i="8" l="1"/>
  <c r="R26" i="9"/>
  <c r="R47" i="9" s="1"/>
  <c r="G44" i="9"/>
  <c r="M44" i="9"/>
  <c r="L44" i="9"/>
  <c r="B44" i="9"/>
  <c r="M45" i="8"/>
  <c r="C46" i="8"/>
  <c r="C44" i="9"/>
  <c r="G46" i="8"/>
  <c r="Q46" i="8"/>
  <c r="H44" i="9"/>
  <c r="T44" i="9"/>
  <c r="E44" i="9"/>
  <c r="O44" i="9"/>
  <c r="G47" i="9"/>
  <c r="L47" i="9"/>
  <c r="B47" i="9"/>
  <c r="N44" i="9"/>
  <c r="N26" i="9"/>
  <c r="I44" i="9"/>
  <c r="I26" i="9"/>
  <c r="M47" i="9"/>
  <c r="D44" i="9"/>
  <c r="D26" i="9"/>
  <c r="C47" i="9"/>
  <c r="H47" i="9"/>
  <c r="J44" i="9"/>
  <c r="J26" i="9"/>
  <c r="J47" i="9" s="1"/>
  <c r="S44" i="9"/>
  <c r="C23" i="8"/>
  <c r="C45" i="8"/>
  <c r="O23" i="8"/>
  <c r="H46" i="8"/>
  <c r="R46" i="8"/>
  <c r="Q45" i="8"/>
  <c r="G45" i="8"/>
  <c r="J46" i="8"/>
  <c r="S23" i="8"/>
  <c r="L46" i="8"/>
  <c r="G23" i="8"/>
  <c r="H45" i="8"/>
  <c r="M23" i="8"/>
  <c r="M44" i="8" s="1"/>
  <c r="M46" i="8"/>
  <c r="R45" i="8"/>
  <c r="J23" i="8"/>
  <c r="J26" i="8" s="1"/>
  <c r="Q23" i="8"/>
  <c r="L45" i="8"/>
  <c r="B46" i="8"/>
  <c r="N46" i="8"/>
  <c r="D23" i="8"/>
  <c r="D26" i="8" s="1"/>
  <c r="J45" i="8"/>
  <c r="T46" i="8"/>
  <c r="T45" i="8"/>
  <c r="E45" i="8"/>
  <c r="O45" i="8"/>
  <c r="E46" i="8"/>
  <c r="T23" i="8"/>
  <c r="I45" i="8"/>
  <c r="I46" i="8"/>
  <c r="D46" i="8"/>
  <c r="D45" i="8"/>
  <c r="N45" i="8"/>
  <c r="S46" i="8"/>
  <c r="S45" i="8"/>
  <c r="I23" i="8"/>
  <c r="I26" i="8" s="1"/>
  <c r="E26" i="8"/>
  <c r="O46" i="8"/>
  <c r="C26" i="8"/>
  <c r="B23" i="8"/>
  <c r="N26" i="8"/>
  <c r="O26" i="8"/>
  <c r="G26" i="8"/>
  <c r="Q26" i="8"/>
  <c r="H26" i="8"/>
  <c r="R26" i="8"/>
  <c r="L23" i="8"/>
  <c r="Q44" i="8" s="1"/>
  <c r="S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H46" i="3" s="1"/>
  <c r="G25" i="3"/>
  <c r="E25" i="3"/>
  <c r="D25" i="3"/>
  <c r="C25" i="3"/>
  <c r="B25" i="3"/>
  <c r="B46" i="3" s="1"/>
  <c r="T24" i="3"/>
  <c r="S24" i="3"/>
  <c r="R24" i="3"/>
  <c r="R23" i="3" s="1"/>
  <c r="Q24" i="3"/>
  <c r="O24" i="3"/>
  <c r="N24" i="3"/>
  <c r="N23" i="3" s="1"/>
  <c r="M24" i="3"/>
  <c r="L24" i="3"/>
  <c r="L23" i="3" s="1"/>
  <c r="J24" i="3"/>
  <c r="J45" i="3" s="1"/>
  <c r="I24" i="3"/>
  <c r="H24" i="3"/>
  <c r="G24" i="3"/>
  <c r="G23" i="3" s="1"/>
  <c r="E24" i="3"/>
  <c r="D24" i="3"/>
  <c r="D23" i="3" s="1"/>
  <c r="C24" i="3"/>
  <c r="B24" i="3"/>
  <c r="B45" i="3" s="1"/>
  <c r="S23" i="3"/>
  <c r="Q23" i="3"/>
  <c r="O23" i="3"/>
  <c r="M23" i="3"/>
  <c r="I23" i="3"/>
  <c r="E23" i="3"/>
  <c r="C23" i="3"/>
  <c r="B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H46" i="4" s="1"/>
  <c r="G25" i="4"/>
  <c r="E25" i="4"/>
  <c r="D25" i="4"/>
  <c r="C25" i="4"/>
  <c r="B25" i="4"/>
  <c r="B46" i="4" s="1"/>
  <c r="T24" i="4"/>
  <c r="S24" i="4"/>
  <c r="S23" i="4" s="1"/>
  <c r="R24" i="4"/>
  <c r="R23" i="4" s="1"/>
  <c r="Q24" i="4"/>
  <c r="O24" i="4"/>
  <c r="O23" i="4" s="1"/>
  <c r="N24" i="4"/>
  <c r="M24" i="4"/>
  <c r="M23" i="4" s="1"/>
  <c r="L24" i="4"/>
  <c r="L23" i="4" s="1"/>
  <c r="J24" i="4"/>
  <c r="I24" i="4"/>
  <c r="I45" i="4" s="1"/>
  <c r="H24" i="4"/>
  <c r="H45" i="4" s="1"/>
  <c r="G24" i="4"/>
  <c r="E24" i="4"/>
  <c r="E23" i="4" s="1"/>
  <c r="D24" i="4"/>
  <c r="C24" i="4"/>
  <c r="B24" i="4"/>
  <c r="B45" i="4" s="1"/>
  <c r="Q23" i="4"/>
  <c r="N23" i="4"/>
  <c r="I23" i="4"/>
  <c r="G23" i="4"/>
  <c r="D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I46" i="5" s="1"/>
  <c r="H25" i="5"/>
  <c r="H46" i="5" s="1"/>
  <c r="G25" i="5"/>
  <c r="E25" i="5"/>
  <c r="D25" i="5"/>
  <c r="C25" i="5"/>
  <c r="B25" i="5"/>
  <c r="B46" i="5" s="1"/>
  <c r="T24" i="5"/>
  <c r="S24" i="5"/>
  <c r="S23" i="5" s="1"/>
  <c r="R24" i="5"/>
  <c r="R23" i="5" s="1"/>
  <c r="Q24" i="5"/>
  <c r="O24" i="5"/>
  <c r="O23" i="5" s="1"/>
  <c r="N24" i="5"/>
  <c r="M24" i="5"/>
  <c r="M23" i="5" s="1"/>
  <c r="L24" i="5"/>
  <c r="L23" i="5" s="1"/>
  <c r="J24" i="5"/>
  <c r="I24" i="5"/>
  <c r="I45" i="5" s="1"/>
  <c r="H24" i="5"/>
  <c r="H45" i="5" s="1"/>
  <c r="G24" i="5"/>
  <c r="E24" i="5"/>
  <c r="E23" i="5" s="1"/>
  <c r="D24" i="5"/>
  <c r="C24" i="5"/>
  <c r="B24" i="5"/>
  <c r="B23" i="5" s="1"/>
  <c r="Q23" i="5"/>
  <c r="N23" i="5"/>
  <c r="G23" i="5"/>
  <c r="G26" i="5" s="1"/>
  <c r="D23" i="5"/>
  <c r="C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H25" i="6"/>
  <c r="G25" i="6"/>
  <c r="F25" i="6"/>
  <c r="D25" i="6"/>
  <c r="C25" i="6"/>
  <c r="B25" i="6"/>
  <c r="P24" i="6"/>
  <c r="O24" i="6"/>
  <c r="O23" i="6" s="1"/>
  <c r="N24" i="6"/>
  <c r="L24" i="6"/>
  <c r="K24" i="6"/>
  <c r="J24" i="6"/>
  <c r="H24" i="6"/>
  <c r="G24" i="6"/>
  <c r="F24" i="6"/>
  <c r="F23" i="6" s="1"/>
  <c r="D24" i="6"/>
  <c r="C24" i="6"/>
  <c r="B24" i="6"/>
  <c r="H23" i="6"/>
  <c r="C23" i="6"/>
  <c r="C26" i="6" s="1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K25" i="7"/>
  <c r="J25" i="7"/>
  <c r="J46" i="7" s="1"/>
  <c r="H25" i="7"/>
  <c r="G25" i="7"/>
  <c r="F25" i="7"/>
  <c r="D25" i="7"/>
  <c r="C25" i="7"/>
  <c r="B25" i="7"/>
  <c r="P24" i="7"/>
  <c r="O24" i="7"/>
  <c r="O45" i="7" s="1"/>
  <c r="N24" i="7"/>
  <c r="L24" i="7"/>
  <c r="L23" i="7" s="1"/>
  <c r="K24" i="7"/>
  <c r="J24" i="7"/>
  <c r="H24" i="7"/>
  <c r="H23" i="7" s="1"/>
  <c r="G24" i="7"/>
  <c r="F24" i="7"/>
  <c r="D24" i="7"/>
  <c r="C24" i="7"/>
  <c r="B24" i="7"/>
  <c r="B45" i="7" s="1"/>
  <c r="K23" i="7"/>
  <c r="C23" i="7"/>
  <c r="C26" i="7" s="1"/>
  <c r="B44" i="3" l="1"/>
  <c r="B23" i="6"/>
  <c r="L45" i="6"/>
  <c r="G23" i="7"/>
  <c r="G26" i="7" s="1"/>
  <c r="L46" i="7"/>
  <c r="N23" i="6"/>
  <c r="J23" i="7"/>
  <c r="P23" i="6"/>
  <c r="P26" i="6" s="1"/>
  <c r="I45" i="3"/>
  <c r="I46" i="3"/>
  <c r="O44" i="8"/>
  <c r="E47" i="9"/>
  <c r="H45" i="3"/>
  <c r="H23" i="3"/>
  <c r="H44" i="3" s="1"/>
  <c r="T45" i="3"/>
  <c r="J46" i="3"/>
  <c r="T46" i="3"/>
  <c r="S47" i="9"/>
  <c r="I44" i="3"/>
  <c r="O47" i="9"/>
  <c r="G46" i="7"/>
  <c r="N23" i="7"/>
  <c r="J45" i="4"/>
  <c r="T45" i="4"/>
  <c r="J46" i="4"/>
  <c r="T47" i="9"/>
  <c r="N47" i="9"/>
  <c r="D47" i="9"/>
  <c r="I47" i="9"/>
  <c r="E44" i="8"/>
  <c r="I46" i="4"/>
  <c r="N44" i="8"/>
  <c r="S44" i="8"/>
  <c r="I44" i="4"/>
  <c r="T26" i="8"/>
  <c r="J47" i="8" s="1"/>
  <c r="I44" i="8"/>
  <c r="D45" i="7"/>
  <c r="L23" i="6"/>
  <c r="G45" i="6"/>
  <c r="B46" i="6"/>
  <c r="H23" i="5"/>
  <c r="H44" i="5" s="1"/>
  <c r="J45" i="5"/>
  <c r="T45" i="5"/>
  <c r="J46" i="5"/>
  <c r="T46" i="5"/>
  <c r="C45" i="4"/>
  <c r="C46" i="4"/>
  <c r="C44" i="3"/>
  <c r="C45" i="3"/>
  <c r="C46" i="3"/>
  <c r="T44" i="8"/>
  <c r="R44" i="8"/>
  <c r="J23" i="3"/>
  <c r="J44" i="3" s="1"/>
  <c r="T23" i="3"/>
  <c r="I23" i="5"/>
  <c r="I44" i="5" s="1"/>
  <c r="B23" i="4"/>
  <c r="B44" i="4" s="1"/>
  <c r="J44" i="8"/>
  <c r="H23" i="4"/>
  <c r="J45" i="6"/>
  <c r="D46" i="6"/>
  <c r="O46" i="6"/>
  <c r="L44" i="5"/>
  <c r="C45" i="5"/>
  <c r="C46" i="5"/>
  <c r="C23" i="4"/>
  <c r="M26" i="8"/>
  <c r="R47" i="8" s="1"/>
  <c r="C44" i="8"/>
  <c r="C47" i="8"/>
  <c r="H44" i="8"/>
  <c r="S47" i="8"/>
  <c r="D44" i="8"/>
  <c r="I47" i="8"/>
  <c r="N47" i="8"/>
  <c r="L44" i="8"/>
  <c r="L26" i="8"/>
  <c r="D47" i="8"/>
  <c r="B44" i="8"/>
  <c r="B26" i="8"/>
  <c r="B47" i="8" s="1"/>
  <c r="H47" i="8"/>
  <c r="M47" i="8"/>
  <c r="T47" i="8"/>
  <c r="G44" i="8"/>
  <c r="D23" i="6"/>
  <c r="F45" i="7"/>
  <c r="P45" i="7"/>
  <c r="K46" i="7"/>
  <c r="K45" i="6"/>
  <c r="F46" i="6"/>
  <c r="P46" i="6"/>
  <c r="L45" i="5"/>
  <c r="L46" i="5"/>
  <c r="L45" i="4"/>
  <c r="L46" i="4"/>
  <c r="L44" i="3"/>
  <c r="L45" i="3"/>
  <c r="L46" i="3"/>
  <c r="T23" i="5"/>
  <c r="T23" i="4"/>
  <c r="B46" i="7"/>
  <c r="G23" i="6"/>
  <c r="G26" i="6" s="1"/>
  <c r="G46" i="6"/>
  <c r="M44" i="5"/>
  <c r="M45" i="5"/>
  <c r="M46" i="5"/>
  <c r="M45" i="4"/>
  <c r="M46" i="4"/>
  <c r="M44" i="3"/>
  <c r="M45" i="3"/>
  <c r="M46" i="3"/>
  <c r="B45" i="6"/>
  <c r="H45" i="7"/>
  <c r="C46" i="7"/>
  <c r="N46" i="7"/>
  <c r="C45" i="6"/>
  <c r="N45" i="6"/>
  <c r="H46" i="6"/>
  <c r="D44" i="5"/>
  <c r="N44" i="5"/>
  <c r="D45" i="5"/>
  <c r="N45" i="5"/>
  <c r="D46" i="5"/>
  <c r="N46" i="5"/>
  <c r="D44" i="4"/>
  <c r="N44" i="4"/>
  <c r="D45" i="4"/>
  <c r="N45" i="4"/>
  <c r="D46" i="4"/>
  <c r="N46" i="4"/>
  <c r="D44" i="3"/>
  <c r="N44" i="3"/>
  <c r="D45" i="3"/>
  <c r="N45" i="3"/>
  <c r="D46" i="3"/>
  <c r="N46" i="3"/>
  <c r="T46" i="4"/>
  <c r="B23" i="7"/>
  <c r="D23" i="7"/>
  <c r="O23" i="7"/>
  <c r="O44" i="7" s="1"/>
  <c r="D46" i="7"/>
  <c r="J23" i="6"/>
  <c r="J44" i="6" s="1"/>
  <c r="D45" i="6"/>
  <c r="O45" i="6"/>
  <c r="J46" i="6"/>
  <c r="E45" i="5"/>
  <c r="O45" i="5"/>
  <c r="E46" i="5"/>
  <c r="O46" i="5"/>
  <c r="E45" i="4"/>
  <c r="O45" i="4"/>
  <c r="E46" i="4"/>
  <c r="O46" i="4"/>
  <c r="E45" i="3"/>
  <c r="O45" i="3"/>
  <c r="E46" i="3"/>
  <c r="O46" i="3"/>
  <c r="G45" i="7"/>
  <c r="J45" i="7"/>
  <c r="O46" i="7"/>
  <c r="F23" i="7"/>
  <c r="F44" i="7" s="1"/>
  <c r="P23" i="7"/>
  <c r="P26" i="7" s="1"/>
  <c r="K45" i="7"/>
  <c r="F46" i="7"/>
  <c r="P46" i="7"/>
  <c r="K23" i="6"/>
  <c r="K26" i="6" s="1"/>
  <c r="F45" i="6"/>
  <c r="P45" i="6"/>
  <c r="K46" i="6"/>
  <c r="Q44" i="5"/>
  <c r="G45" i="5"/>
  <c r="Q45" i="5"/>
  <c r="G46" i="5"/>
  <c r="Q46" i="5"/>
  <c r="G45" i="4"/>
  <c r="Q45" i="4"/>
  <c r="G46" i="4"/>
  <c r="Q46" i="4"/>
  <c r="G44" i="3"/>
  <c r="Q44" i="3"/>
  <c r="G45" i="3"/>
  <c r="Q45" i="3"/>
  <c r="G46" i="3"/>
  <c r="Q46" i="3"/>
  <c r="J23" i="5"/>
  <c r="J44" i="5" s="1"/>
  <c r="L45" i="7"/>
  <c r="R44" i="5"/>
  <c r="R45" i="5"/>
  <c r="R46" i="5"/>
  <c r="R44" i="4"/>
  <c r="R45" i="4"/>
  <c r="R46" i="4"/>
  <c r="R44" i="3"/>
  <c r="R45" i="3"/>
  <c r="R46" i="3"/>
  <c r="J23" i="4"/>
  <c r="J44" i="4" s="1"/>
  <c r="L46" i="6"/>
  <c r="C45" i="7"/>
  <c r="N45" i="7"/>
  <c r="H46" i="7"/>
  <c r="H45" i="6"/>
  <c r="C46" i="6"/>
  <c r="N46" i="6"/>
  <c r="S44" i="5"/>
  <c r="S45" i="5"/>
  <c r="S46" i="5"/>
  <c r="S44" i="4"/>
  <c r="S45" i="4"/>
  <c r="S46" i="4"/>
  <c r="S44" i="3"/>
  <c r="S45" i="3"/>
  <c r="S46" i="3"/>
  <c r="G26" i="3"/>
  <c r="Q26" i="3"/>
  <c r="C26" i="3"/>
  <c r="H26" i="3"/>
  <c r="R26" i="3"/>
  <c r="D26" i="3"/>
  <c r="I26" i="3"/>
  <c r="N26" i="3"/>
  <c r="S26" i="3"/>
  <c r="B26" i="3"/>
  <c r="L26" i="3"/>
  <c r="M26" i="3"/>
  <c r="E26" i="3"/>
  <c r="O26" i="3"/>
  <c r="T26" i="3"/>
  <c r="E26" i="4"/>
  <c r="J26" i="4"/>
  <c r="O26" i="4"/>
  <c r="T26" i="4"/>
  <c r="G26" i="4"/>
  <c r="L26" i="4"/>
  <c r="Q26" i="4"/>
  <c r="C26" i="4"/>
  <c r="M26" i="4"/>
  <c r="R26" i="4"/>
  <c r="D26" i="4"/>
  <c r="I26" i="4"/>
  <c r="N26" i="4"/>
  <c r="S26" i="4"/>
  <c r="G47" i="5"/>
  <c r="B26" i="5"/>
  <c r="B44" i="5"/>
  <c r="L26" i="5"/>
  <c r="L47" i="5" s="1"/>
  <c r="B45" i="5"/>
  <c r="C26" i="5"/>
  <c r="H26" i="5"/>
  <c r="M26" i="5"/>
  <c r="R26" i="5"/>
  <c r="R47" i="5" s="1"/>
  <c r="Q26" i="5"/>
  <c r="G44" i="5"/>
  <c r="D26" i="5"/>
  <c r="I26" i="5"/>
  <c r="N26" i="5"/>
  <c r="S26" i="5"/>
  <c r="E26" i="5"/>
  <c r="J26" i="5"/>
  <c r="J47" i="5" s="1"/>
  <c r="O26" i="5"/>
  <c r="T26" i="5"/>
  <c r="B26" i="6"/>
  <c r="L26" i="6"/>
  <c r="H26" i="6"/>
  <c r="N26" i="6"/>
  <c r="D26" i="6"/>
  <c r="O26" i="6"/>
  <c r="F26" i="6"/>
  <c r="B26" i="7"/>
  <c r="L26" i="7"/>
  <c r="H26" i="7"/>
  <c r="N26" i="7"/>
  <c r="J26" i="7"/>
  <c r="O26" i="7"/>
  <c r="F26" i="7"/>
  <c r="K26" i="7"/>
  <c r="C44" i="6" l="1"/>
  <c r="L44" i="6"/>
  <c r="O44" i="4"/>
  <c r="P44" i="6"/>
  <c r="B26" i="4"/>
  <c r="L44" i="4"/>
  <c r="H44" i="6"/>
  <c r="D44" i="6"/>
  <c r="Q44" i="4"/>
  <c r="H44" i="4"/>
  <c r="F47" i="7"/>
  <c r="E47" i="4"/>
  <c r="G44" i="4"/>
  <c r="B44" i="6"/>
  <c r="J26" i="3"/>
  <c r="J47" i="3" s="1"/>
  <c r="E44" i="3"/>
  <c r="D44" i="7"/>
  <c r="E47" i="8"/>
  <c r="C44" i="4"/>
  <c r="C44" i="5"/>
  <c r="K44" i="6"/>
  <c r="N44" i="6"/>
  <c r="T44" i="3"/>
  <c r="M44" i="4"/>
  <c r="O44" i="3"/>
  <c r="C44" i="7"/>
  <c r="O47" i="8"/>
  <c r="G44" i="7"/>
  <c r="J26" i="6"/>
  <c r="N47" i="6" s="1"/>
  <c r="H26" i="4"/>
  <c r="C47" i="4" s="1"/>
  <c r="G47" i="8"/>
  <c r="L47" i="8"/>
  <c r="Q47" i="8"/>
  <c r="H44" i="7"/>
  <c r="P44" i="7"/>
  <c r="E44" i="5"/>
  <c r="B44" i="7"/>
  <c r="G44" i="6"/>
  <c r="F44" i="6"/>
  <c r="D26" i="7"/>
  <c r="D47" i="7" s="1"/>
  <c r="E44" i="4"/>
  <c r="J44" i="7"/>
  <c r="T44" i="4"/>
  <c r="I47" i="5"/>
  <c r="D47" i="4"/>
  <c r="B47" i="4"/>
  <c r="T44" i="5"/>
  <c r="O44" i="5"/>
  <c r="N44" i="7"/>
  <c r="K44" i="7"/>
  <c r="P47" i="6"/>
  <c r="I47" i="3"/>
  <c r="O47" i="6"/>
  <c r="L47" i="3"/>
  <c r="C47" i="3"/>
  <c r="K47" i="7"/>
  <c r="O44" i="6"/>
  <c r="L44" i="7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N47" i="5"/>
  <c r="Q47" i="5"/>
  <c r="C47" i="5"/>
  <c r="B47" i="5"/>
  <c r="C47" i="6"/>
  <c r="K47" i="6"/>
  <c r="J47" i="6"/>
  <c r="H47" i="6"/>
  <c r="F47" i="6"/>
  <c r="D47" i="6"/>
  <c r="L47" i="6"/>
  <c r="G47" i="6"/>
  <c r="B47" i="6"/>
  <c r="G47" i="7"/>
  <c r="O47" i="7"/>
  <c r="N47" i="7"/>
  <c r="B47" i="7"/>
  <c r="J47" i="7"/>
  <c r="C47" i="7"/>
  <c r="L47" i="7" l="1"/>
  <c r="P47" i="7"/>
  <c r="M47" i="4"/>
  <c r="O47" i="3"/>
  <c r="H47" i="7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T24" i="2"/>
  <c r="S24" i="2"/>
  <c r="S23" i="2" s="1"/>
  <c r="R24" i="2"/>
  <c r="R23" i="2" s="1"/>
  <c r="Q24" i="2"/>
  <c r="Q23" i="2" s="1"/>
  <c r="O24" i="2"/>
  <c r="N24" i="2"/>
  <c r="M24" i="2"/>
  <c r="M23" i="2" s="1"/>
  <c r="L24" i="2"/>
  <c r="J24" i="2"/>
  <c r="J23" i="2" s="1"/>
  <c r="I24" i="2"/>
  <c r="I23" i="2" s="1"/>
  <c r="H24" i="2"/>
  <c r="G24" i="2"/>
  <c r="G23" i="2" s="1"/>
  <c r="E24" i="2"/>
  <c r="D24" i="2"/>
  <c r="C24" i="2"/>
  <c r="B24" i="2"/>
  <c r="T23" i="2"/>
  <c r="O23" i="2"/>
  <c r="N23" i="2"/>
  <c r="E23" i="2"/>
  <c r="D23" i="2"/>
  <c r="E44" i="2" l="1"/>
  <c r="B45" i="2"/>
  <c r="B46" i="2"/>
  <c r="L46" i="2"/>
  <c r="D44" i="2"/>
  <c r="C46" i="2"/>
  <c r="D45" i="2"/>
  <c r="C45" i="2"/>
  <c r="C23" i="2"/>
  <c r="C26" i="2" s="1"/>
  <c r="M45" i="2"/>
  <c r="M46" i="2"/>
  <c r="B23" i="2"/>
  <c r="L45" i="2"/>
  <c r="Q45" i="2"/>
  <c r="G46" i="2"/>
  <c r="Q46" i="2"/>
  <c r="H45" i="2"/>
  <c r="R45" i="2"/>
  <c r="H46" i="2"/>
  <c r="R46" i="2"/>
  <c r="L23" i="2"/>
  <c r="G45" i="2"/>
  <c r="H23" i="2"/>
  <c r="H44" i="2" s="1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I44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Q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O25" i="1"/>
  <c r="J24" i="1"/>
  <c r="J25" i="1"/>
  <c r="E24" i="1"/>
  <c r="E25" i="1"/>
  <c r="T24" i="1"/>
  <c r="T25" i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B45" i="1" s="1"/>
  <c r="H24" i="1"/>
  <c r="I24" i="1"/>
  <c r="L24" i="1"/>
  <c r="M24" i="1"/>
  <c r="N24" i="1"/>
  <c r="Q24" i="1"/>
  <c r="R24" i="1"/>
  <c r="S24" i="1"/>
  <c r="C25" i="1"/>
  <c r="D25" i="1"/>
  <c r="G25" i="1"/>
  <c r="G46" i="1" s="1"/>
  <c r="H25" i="1"/>
  <c r="H23" i="1" s="1"/>
  <c r="I25" i="1"/>
  <c r="L25" i="1"/>
  <c r="M25" i="1"/>
  <c r="N25" i="1"/>
  <c r="Q25" i="1"/>
  <c r="R25" i="1"/>
  <c r="S25" i="1"/>
  <c r="B25" i="1"/>
  <c r="B24" i="1"/>
  <c r="Q23" i="1"/>
  <c r="Q26" i="1" s="1"/>
  <c r="J23" i="1"/>
  <c r="J26" i="1" s="1"/>
  <c r="L44" i="2" l="1"/>
  <c r="M23" i="1"/>
  <c r="M45" i="1"/>
  <c r="D23" i="1"/>
  <c r="Q46" i="1"/>
  <c r="C23" i="1"/>
  <c r="C26" i="1" s="1"/>
  <c r="B23" i="1"/>
  <c r="I23" i="1"/>
  <c r="I26" i="1" s="1"/>
  <c r="M26" i="1"/>
  <c r="R23" i="1"/>
  <c r="C44" i="1" s="1"/>
  <c r="I46" i="1"/>
  <c r="T23" i="1"/>
  <c r="T26" i="1" s="1"/>
  <c r="R45" i="1"/>
  <c r="L46" i="1"/>
  <c r="H26" i="2"/>
  <c r="M47" i="2" s="1"/>
  <c r="M44" i="2"/>
  <c r="O23" i="1"/>
  <c r="O26" i="1" s="1"/>
  <c r="B46" i="1"/>
  <c r="C44" i="2"/>
  <c r="C45" i="1"/>
  <c r="R46" i="1"/>
  <c r="E23" i="1"/>
  <c r="C46" i="1"/>
  <c r="H46" i="1"/>
  <c r="H45" i="1"/>
  <c r="L45" i="1"/>
  <c r="M46" i="1"/>
  <c r="L26" i="2"/>
  <c r="L47" i="2" s="1"/>
  <c r="R44" i="2"/>
  <c r="B26" i="1"/>
  <c r="G45" i="1"/>
  <c r="Q45" i="1"/>
  <c r="E45" i="1"/>
  <c r="H26" i="1"/>
  <c r="S23" i="1"/>
  <c r="S26" i="1" s="1"/>
  <c r="G23" i="1"/>
  <c r="L23" i="1"/>
  <c r="B44" i="2"/>
  <c r="J45" i="1"/>
  <c r="N23" i="1"/>
  <c r="T46" i="1"/>
  <c r="Q44" i="2"/>
  <c r="G44" i="2"/>
  <c r="E47" i="2"/>
  <c r="D47" i="2"/>
  <c r="T47" i="2"/>
  <c r="S47" i="2"/>
  <c r="O47" i="2"/>
  <c r="N47" i="2"/>
  <c r="J47" i="2"/>
  <c r="I47" i="2"/>
  <c r="S46" i="1"/>
  <c r="J46" i="1"/>
  <c r="E46" i="1"/>
  <c r="I45" i="1"/>
  <c r="N45" i="1"/>
  <c r="D45" i="1"/>
  <c r="O46" i="1"/>
  <c r="T44" i="1"/>
  <c r="S45" i="1"/>
  <c r="T45" i="1"/>
  <c r="D26" i="1"/>
  <c r="J44" i="1"/>
  <c r="N46" i="1"/>
  <c r="E44" i="1"/>
  <c r="D46" i="1"/>
  <c r="E26" i="1"/>
  <c r="O45" i="1"/>
  <c r="O44" i="1"/>
  <c r="H47" i="2" l="1"/>
  <c r="C47" i="2"/>
  <c r="R47" i="2"/>
  <c r="G47" i="2"/>
  <c r="R26" i="1"/>
  <c r="R47" i="1" s="1"/>
  <c r="R44" i="1"/>
  <c r="I44" i="1"/>
  <c r="B47" i="2"/>
  <c r="H44" i="1"/>
  <c r="M44" i="1"/>
  <c r="N44" i="1"/>
  <c r="Q47" i="2"/>
  <c r="Q44" i="1"/>
  <c r="L26" i="1"/>
  <c r="L44" i="1"/>
  <c r="S44" i="1"/>
  <c r="G44" i="1"/>
  <c r="G26" i="1"/>
  <c r="D44" i="1"/>
  <c r="N26" i="1"/>
  <c r="S47" i="1" s="1"/>
  <c r="B44" i="1"/>
  <c r="C47" i="1"/>
  <c r="H47" i="1"/>
  <c r="M47" i="1"/>
  <c r="J47" i="1"/>
  <c r="T47" i="1"/>
  <c r="O47" i="1"/>
  <c r="E47" i="1"/>
  <c r="G47" i="1" l="1"/>
  <c r="D47" i="1"/>
  <c r="I47" i="1"/>
  <c r="B47" i="1"/>
  <c r="L47" i="1"/>
  <c r="Q47" i="1"/>
  <c r="N47" i="1"/>
</calcChain>
</file>

<file path=xl/sharedStrings.xml><?xml version="1.0" encoding="utf-8"?>
<sst xmlns="http://schemas.openxmlformats.org/spreadsheetml/2006/main" count="675" uniqueCount="58">
  <si>
    <t>Kommun</t>
  </si>
  <si>
    <t>Åldersgrupp</t>
  </si>
  <si>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</si>
  <si>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</si>
  <si>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</si>
  <si>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</si>
  <si>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</si>
  <si>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</si>
  <si>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</si>
  <si>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</si>
  <si>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</si>
  <si>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</si>
  <si>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</si>
  <si>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</si>
  <si>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</si>
  <si>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</si>
  <si>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</si>
  <si>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</si>
  <si>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</si>
  <si>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</si>
  <si>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</si>
  <si>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</si>
  <si>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</si>
  <si>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</si>
  <si>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</si>
  <si>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Procent</t>
  </si>
  <si>
    <t>Antal</t>
  </si>
  <si>
    <t>0-17</t>
  </si>
  <si>
    <t>18-29</t>
  </si>
  <si>
    <t>Källa: ÅSUB Befolkning, Befolkningsregistercentralen</t>
  </si>
  <si>
    <t>Kommunernas befolkning efter åldersgrupper 2000-2015</t>
  </si>
  <si>
    <t>Senast uppdaterad 5.4.2016</t>
  </si>
  <si>
    <t>Kommunernas befolkning efter åldersgrupper 2000-2016</t>
  </si>
  <si>
    <t>Senast uppdaterad 4.4.2017</t>
  </si>
  <si>
    <t>Kommunernas befolkning efter åldersgrupper 2000-2010</t>
  </si>
  <si>
    <t>0-14</t>
  </si>
  <si>
    <t>15-29</t>
  </si>
  <si>
    <t>Källa: ÅSUB, Befolkningsregistercentralen</t>
  </si>
  <si>
    <t>Kommunernas befolkning efter åldersgrupper 2000-2011</t>
  </si>
  <si>
    <t>Kommunernas befolkning efter åldersgrupper 2000-2012</t>
  </si>
  <si>
    <t>Senast uppdaterad 26.3.2013</t>
  </si>
  <si>
    <t>Kommunernas befolkning efter åldersgrupper 2000-2013</t>
  </si>
  <si>
    <t>Senast uppdaterad 24.3.2014</t>
  </si>
  <si>
    <t>Kommunernas befolkning efter åldersgrupper 2000-2014</t>
  </si>
  <si>
    <t>Senast uppdaterad 21.4.2015</t>
  </si>
  <si>
    <t>Kommunernas befolkning efter åldersgrupper 2000-2017</t>
  </si>
  <si>
    <t>Senast uppdaterad 9.4.2018</t>
  </si>
  <si>
    <t>Kommunernas befolkning efter åldersgrupper 2000-2018</t>
  </si>
  <si>
    <t>Senast uppdaterad 5.4.2018</t>
  </si>
  <si>
    <t>Kommunernas befolkning efter åldersgrupper 2000-2019</t>
  </si>
  <si>
    <t>Senast uppdaterad 5.4.2020</t>
  </si>
  <si>
    <t>Källa: ÅSUB Befolkning, Myndigheten för digitalisering och befolkningsdata</t>
  </si>
  <si>
    <t>Senast uppdaterad 5.4.2021</t>
  </si>
  <si>
    <t>Kommunernas befolkning efter åldersgrupper 2000-2020</t>
  </si>
  <si>
    <t>Kommunernas befolkning efter åldersgrupper 2000-2021</t>
  </si>
  <si>
    <t>Senast uppdaterad 7.4.2022</t>
  </si>
  <si>
    <t>Kommunernas befolkning efter åldersgrupper 2000-2022</t>
  </si>
  <si>
    <t>Se respektive blad för uppgifter gällande 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</si>
</sst>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D2D2-0B54-4CFF-9F6C-B164AC378CFF}">
  <dimension ref="A1:AC50"/>
  <sheetViews>
    <sheetView showGridLines="0" tabSelected="1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6" width="4.85546875" style="2" customWidth="1"/>
    <col min="7" max="7" width="1.7109375" style="2" customWidth="1"/>
    <col min="8" max="12" width="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5.140625" style="2" customWidth="1"/>
    <col min="25" max="16384" width="9.140625" style="2"/>
  </cols>
  <sheetData>
    <row r="1" spans="1:29" ht="12.75" customHeight="1" x14ac:dyDescent="0.2">
      <c r="A1" s="1" t="s">
        <v>24</v>
      </c>
      <c r="N1" s="31" t="s">
        <v>57</v>
      </c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ht="18" customHeight="1" thickBot="1" x14ac:dyDescent="0.25">
      <c r="A2" s="3" t="s">
        <v>56</v>
      </c>
    </row>
    <row r="3" spans="1:29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9" ht="12" customHeight="1" x14ac:dyDescent="0.2">
      <c r="A4" s="1"/>
      <c r="B4" s="33" t="s">
        <v>27</v>
      </c>
      <c r="C4" s="33"/>
      <c r="D4" s="33"/>
      <c r="E4" s="33"/>
      <c r="F4" s="33"/>
      <c r="G4" s="1"/>
      <c r="H4" s="34" t="s">
        <v>28</v>
      </c>
      <c r="I4" s="34"/>
      <c r="J4" s="34"/>
      <c r="K4" s="34"/>
      <c r="L4" s="34"/>
      <c r="M4" s="1"/>
      <c r="N4" s="33" t="s">
        <v>2</v>
      </c>
      <c r="O4" s="33"/>
      <c r="P4" s="33"/>
      <c r="Q4" s="33"/>
      <c r="R4" s="33"/>
      <c r="S4" s="1"/>
      <c r="T4" s="6" t="s">
        <v>3</v>
      </c>
      <c r="U4" s="6"/>
      <c r="V4" s="6"/>
      <c r="W4" s="6"/>
      <c r="X4" s="6"/>
    </row>
    <row r="5" spans="1:29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>
        <v>2022</v>
      </c>
      <c r="G5" s="7"/>
      <c r="H5" s="7">
        <v>2000</v>
      </c>
      <c r="I5" s="8">
        <v>2010</v>
      </c>
      <c r="J5" s="7">
        <v>2020</v>
      </c>
      <c r="K5" s="7">
        <v>2021</v>
      </c>
      <c r="L5" s="7">
        <v>2022</v>
      </c>
      <c r="M5" s="7"/>
      <c r="N5" s="7">
        <v>2000</v>
      </c>
      <c r="O5" s="8">
        <v>2010</v>
      </c>
      <c r="P5" s="7">
        <v>2020</v>
      </c>
      <c r="Q5" s="7">
        <v>2021</v>
      </c>
      <c r="R5" s="7">
        <v>2022</v>
      </c>
      <c r="S5" s="7"/>
      <c r="T5" s="7">
        <v>2000</v>
      </c>
      <c r="U5" s="9">
        <v>2010</v>
      </c>
      <c r="V5" s="7">
        <v>2020</v>
      </c>
      <c r="W5" s="7">
        <v>2021</v>
      </c>
      <c r="X5" s="7">
        <v>2022</v>
      </c>
    </row>
    <row r="6" spans="1:29" ht="17.25" customHeight="1" x14ac:dyDescent="0.2">
      <c r="A6" s="10" t="s">
        <v>26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29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52</v>
      </c>
      <c r="F7" s="13">
        <v>55</v>
      </c>
      <c r="G7" s="14"/>
      <c r="H7" s="13">
        <v>37</v>
      </c>
      <c r="I7" s="13">
        <v>57</v>
      </c>
      <c r="J7" s="13">
        <v>47</v>
      </c>
      <c r="K7" s="13">
        <v>46</v>
      </c>
      <c r="L7" s="13">
        <v>42</v>
      </c>
      <c r="M7" s="14"/>
      <c r="N7" s="13">
        <v>241</v>
      </c>
      <c r="O7" s="13">
        <v>231</v>
      </c>
      <c r="P7" s="13">
        <v>202</v>
      </c>
      <c r="Q7" s="13">
        <v>199</v>
      </c>
      <c r="R7" s="13">
        <v>198</v>
      </c>
      <c r="S7" s="14"/>
      <c r="T7" s="13">
        <v>123</v>
      </c>
      <c r="U7" s="13">
        <v>126</v>
      </c>
      <c r="V7" s="13">
        <v>148</v>
      </c>
      <c r="W7" s="13">
        <v>152</v>
      </c>
      <c r="X7" s="13">
        <v>155</v>
      </c>
      <c r="Y7" s="13"/>
      <c r="Z7" s="13"/>
      <c r="AA7" s="13"/>
      <c r="AB7" s="13"/>
      <c r="AC7" s="13"/>
    </row>
    <row r="8" spans="1:29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158</v>
      </c>
      <c r="F8" s="13">
        <v>154</v>
      </c>
      <c r="G8" s="14"/>
      <c r="H8" s="13">
        <v>82</v>
      </c>
      <c r="I8" s="13">
        <v>124</v>
      </c>
      <c r="J8" s="13">
        <v>90</v>
      </c>
      <c r="K8" s="13">
        <v>78</v>
      </c>
      <c r="L8" s="13">
        <v>63</v>
      </c>
      <c r="M8" s="14"/>
      <c r="N8" s="13">
        <v>394</v>
      </c>
      <c r="O8" s="13">
        <v>454</v>
      </c>
      <c r="P8" s="13">
        <v>457</v>
      </c>
      <c r="Q8" s="13">
        <v>436</v>
      </c>
      <c r="R8" s="13">
        <v>451</v>
      </c>
      <c r="S8" s="14"/>
      <c r="T8" s="13">
        <v>160</v>
      </c>
      <c r="U8" s="13">
        <v>195</v>
      </c>
      <c r="V8" s="13">
        <v>253</v>
      </c>
      <c r="W8" s="13">
        <v>261</v>
      </c>
      <c r="X8" s="13">
        <v>271</v>
      </c>
      <c r="Y8" s="13"/>
      <c r="Z8" s="13"/>
      <c r="AA8" s="13"/>
      <c r="AB8" s="13"/>
      <c r="AC8" s="13"/>
    </row>
    <row r="9" spans="1:29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567</v>
      </c>
      <c r="F9" s="13">
        <v>549</v>
      </c>
      <c r="G9" s="14"/>
      <c r="H9" s="13">
        <v>275</v>
      </c>
      <c r="I9" s="13">
        <v>296</v>
      </c>
      <c r="J9" s="13">
        <v>272</v>
      </c>
      <c r="K9" s="13">
        <v>277</v>
      </c>
      <c r="L9" s="13">
        <v>266</v>
      </c>
      <c r="M9" s="14"/>
      <c r="N9" s="13">
        <v>1127</v>
      </c>
      <c r="O9" s="13">
        <v>1188</v>
      </c>
      <c r="P9" s="13">
        <v>1192</v>
      </c>
      <c r="Q9" s="13">
        <v>1208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586</v>
      </c>
      <c r="X9" s="13">
        <v>588</v>
      </c>
      <c r="Y9" s="13"/>
      <c r="Z9" s="13"/>
      <c r="AA9" s="13"/>
      <c r="AB9" s="13"/>
      <c r="AC9" s="13"/>
    </row>
    <row r="10" spans="1:29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84</v>
      </c>
      <c r="F10" s="13">
        <v>87</v>
      </c>
      <c r="G10" s="14"/>
      <c r="H10" s="13">
        <v>80</v>
      </c>
      <c r="I10" s="13">
        <v>57</v>
      </c>
      <c r="J10" s="13">
        <v>58</v>
      </c>
      <c r="K10" s="13">
        <v>48</v>
      </c>
      <c r="L10" s="13">
        <v>49</v>
      </c>
      <c r="M10" s="14"/>
      <c r="N10" s="13">
        <v>264</v>
      </c>
      <c r="O10" s="13">
        <v>268</v>
      </c>
      <c r="P10" s="13">
        <v>214</v>
      </c>
      <c r="Q10" s="13">
        <v>207</v>
      </c>
      <c r="R10" s="13">
        <v>206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  <c r="AC10" s="13"/>
    </row>
    <row r="11" spans="1:29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98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45</v>
      </c>
      <c r="L11" s="13">
        <v>43</v>
      </c>
      <c r="M11" s="14"/>
      <c r="N11" s="13">
        <v>218</v>
      </c>
      <c r="O11" s="13">
        <v>205</v>
      </c>
      <c r="P11" s="13">
        <v>252</v>
      </c>
      <c r="Q11" s="13">
        <v>244</v>
      </c>
      <c r="R11" s="13">
        <v>246</v>
      </c>
      <c r="S11" s="14"/>
      <c r="T11" s="13">
        <v>106</v>
      </c>
      <c r="U11" s="13">
        <v>114</v>
      </c>
      <c r="V11" s="13">
        <v>114</v>
      </c>
      <c r="W11" s="13">
        <v>118</v>
      </c>
      <c r="X11" s="13">
        <v>122</v>
      </c>
      <c r="Y11" s="13"/>
      <c r="Z11" s="13"/>
      <c r="AA11" s="13"/>
      <c r="AB11" s="13"/>
      <c r="AC11" s="13"/>
    </row>
    <row r="12" spans="1:29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342</v>
      </c>
      <c r="F12" s="13">
        <v>333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154</v>
      </c>
      <c r="M12" s="14"/>
      <c r="N12" s="13">
        <v>655</v>
      </c>
      <c r="O12" s="13">
        <v>732</v>
      </c>
      <c r="P12" s="13">
        <v>759</v>
      </c>
      <c r="Q12" s="13">
        <v>759</v>
      </c>
      <c r="R12" s="13">
        <v>772</v>
      </c>
      <c r="S12" s="14"/>
      <c r="T12" s="13">
        <v>218</v>
      </c>
      <c r="U12" s="13">
        <v>273</v>
      </c>
      <c r="V12" s="13">
        <v>354</v>
      </c>
      <c r="W12" s="13">
        <v>364</v>
      </c>
      <c r="X12" s="13">
        <v>369</v>
      </c>
      <c r="Y12" s="13"/>
      <c r="Z12" s="13"/>
      <c r="AA12" s="13"/>
      <c r="AB12" s="13"/>
      <c r="AC12" s="13"/>
    </row>
    <row r="13" spans="1:29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1381</v>
      </c>
      <c r="F13" s="13">
        <v>1375</v>
      </c>
      <c r="G13" s="14"/>
      <c r="H13" s="13">
        <v>399</v>
      </c>
      <c r="I13" s="13">
        <v>465</v>
      </c>
      <c r="J13" s="13">
        <v>593</v>
      </c>
      <c r="K13" s="13">
        <v>581</v>
      </c>
      <c r="L13" s="13">
        <v>594</v>
      </c>
      <c r="M13" s="14"/>
      <c r="N13" s="13">
        <v>1676</v>
      </c>
      <c r="O13" s="13">
        <v>2080</v>
      </c>
      <c r="P13" s="13">
        <v>2602</v>
      </c>
      <c r="Q13" s="13">
        <v>2698</v>
      </c>
      <c r="R13" s="13">
        <v>2768</v>
      </c>
      <c r="S13" s="14"/>
      <c r="T13" s="13">
        <v>409</v>
      </c>
      <c r="U13" s="13">
        <v>523</v>
      </c>
      <c r="V13" s="13">
        <v>816</v>
      </c>
      <c r="W13" s="13">
        <v>852</v>
      </c>
      <c r="X13" s="13">
        <v>873</v>
      </c>
      <c r="Y13" s="13"/>
      <c r="Z13" s="13"/>
      <c r="AA13" s="13"/>
      <c r="AB13" s="13"/>
      <c r="AC13" s="13"/>
    </row>
    <row r="14" spans="1:29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37</v>
      </c>
      <c r="F14" s="13">
        <v>36</v>
      </c>
      <c r="G14" s="14"/>
      <c r="H14" s="13">
        <v>32</v>
      </c>
      <c r="I14" s="13">
        <v>44</v>
      </c>
      <c r="J14" s="13">
        <v>22</v>
      </c>
      <c r="K14" s="13">
        <v>24</v>
      </c>
      <c r="L14" s="13">
        <v>18</v>
      </c>
      <c r="M14" s="14"/>
      <c r="N14" s="13">
        <v>182</v>
      </c>
      <c r="O14" s="13">
        <v>164</v>
      </c>
      <c r="P14" s="13">
        <v>133</v>
      </c>
      <c r="Q14" s="13">
        <v>130</v>
      </c>
      <c r="R14" s="13">
        <v>126</v>
      </c>
      <c r="S14" s="14"/>
      <c r="T14" s="13">
        <v>102</v>
      </c>
      <c r="U14" s="13">
        <v>102</v>
      </c>
      <c r="V14" s="13">
        <v>117</v>
      </c>
      <c r="W14" s="13">
        <v>122</v>
      </c>
      <c r="X14" s="13">
        <v>126</v>
      </c>
      <c r="Y14" s="13"/>
      <c r="Z14" s="13"/>
      <c r="AA14" s="13"/>
      <c r="AB14" s="13"/>
      <c r="AC14" s="13"/>
    </row>
    <row r="15" spans="1:29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14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31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99</v>
      </c>
      <c r="R15" s="13">
        <v>96</v>
      </c>
      <c r="S15" s="14"/>
      <c r="T15" s="13">
        <v>65</v>
      </c>
      <c r="U15" s="13">
        <v>65</v>
      </c>
      <c r="V15" s="13">
        <v>86</v>
      </c>
      <c r="W15" s="13">
        <v>80</v>
      </c>
      <c r="X15" s="13">
        <v>83</v>
      </c>
      <c r="Y15" s="13"/>
      <c r="Z15" s="13"/>
      <c r="AA15" s="13"/>
      <c r="AB15" s="13"/>
      <c r="AC15" s="13"/>
    </row>
    <row r="16" spans="1:29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535</v>
      </c>
      <c r="F16" s="13">
        <v>535</v>
      </c>
      <c r="G16" s="14"/>
      <c r="H16" s="13">
        <v>171</v>
      </c>
      <c r="I16" s="13">
        <v>195</v>
      </c>
      <c r="J16" s="13">
        <v>223</v>
      </c>
      <c r="K16" s="13">
        <v>200</v>
      </c>
      <c r="L16" s="13">
        <v>192</v>
      </c>
      <c r="M16" s="14"/>
      <c r="N16" s="13">
        <v>787</v>
      </c>
      <c r="O16" s="13">
        <v>899</v>
      </c>
      <c r="P16" s="13">
        <v>992</v>
      </c>
      <c r="Q16" s="13">
        <v>995</v>
      </c>
      <c r="R16" s="13">
        <v>989</v>
      </c>
      <c r="S16" s="14"/>
      <c r="T16" s="13">
        <v>184</v>
      </c>
      <c r="U16" s="13">
        <v>268</v>
      </c>
      <c r="V16" s="13">
        <v>385</v>
      </c>
      <c r="W16" s="13">
        <v>405</v>
      </c>
      <c r="X16" s="13">
        <v>415</v>
      </c>
      <c r="Y16" s="13"/>
      <c r="Z16" s="13"/>
      <c r="AA16" s="13"/>
      <c r="AB16" s="13"/>
      <c r="AC16" s="13"/>
    </row>
    <row r="17" spans="1:29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67</v>
      </c>
      <c r="F17" s="13">
        <v>63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29</v>
      </c>
      <c r="M17" s="14"/>
      <c r="N17" s="13">
        <v>188</v>
      </c>
      <c r="O17" s="13">
        <v>197</v>
      </c>
      <c r="P17" s="13">
        <v>173</v>
      </c>
      <c r="Q17" s="13">
        <v>170</v>
      </c>
      <c r="R17" s="13">
        <v>163</v>
      </c>
      <c r="S17" s="14"/>
      <c r="T17" s="13">
        <v>51</v>
      </c>
      <c r="U17" s="13">
        <v>86</v>
      </c>
      <c r="V17" s="13">
        <v>102</v>
      </c>
      <c r="W17" s="13">
        <v>107</v>
      </c>
      <c r="X17" s="13">
        <v>105</v>
      </c>
      <c r="Y17" s="13"/>
      <c r="Z17" s="13"/>
      <c r="AA17" s="13"/>
      <c r="AB17" s="13"/>
      <c r="AC17" s="13"/>
    </row>
    <row r="18" spans="1:29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362</v>
      </c>
      <c r="F18" s="13">
        <v>348</v>
      </c>
      <c r="G18" s="14"/>
      <c r="H18" s="13">
        <v>194</v>
      </c>
      <c r="I18" s="13">
        <v>205</v>
      </c>
      <c r="J18" s="13">
        <v>181</v>
      </c>
      <c r="K18" s="13">
        <v>169</v>
      </c>
      <c r="L18" s="13">
        <v>156</v>
      </c>
      <c r="M18" s="14"/>
      <c r="N18" s="13">
        <v>792</v>
      </c>
      <c r="O18" s="13">
        <v>861</v>
      </c>
      <c r="P18" s="13">
        <v>805</v>
      </c>
      <c r="Q18" s="13">
        <v>810</v>
      </c>
      <c r="R18" s="13">
        <v>816</v>
      </c>
      <c r="S18" s="14"/>
      <c r="T18" s="13">
        <v>315</v>
      </c>
      <c r="U18" s="13">
        <v>363</v>
      </c>
      <c r="V18" s="13">
        <v>464</v>
      </c>
      <c r="W18" s="13">
        <v>469</v>
      </c>
      <c r="X18" s="13">
        <v>473</v>
      </c>
      <c r="Y18" s="13"/>
      <c r="Z18" s="13"/>
      <c r="AA18" s="13"/>
      <c r="AB18" s="13"/>
      <c r="AC18" s="13"/>
    </row>
    <row r="19" spans="1:29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17</v>
      </c>
      <c r="F19" s="13">
        <v>20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7</v>
      </c>
      <c r="M19" s="14"/>
      <c r="N19" s="13">
        <v>59</v>
      </c>
      <c r="O19" s="13">
        <v>51</v>
      </c>
      <c r="P19" s="13">
        <v>43</v>
      </c>
      <c r="Q19" s="13">
        <v>44</v>
      </c>
      <c r="R19" s="13">
        <v>46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  <c r="AC19" s="13"/>
    </row>
    <row r="20" spans="1:29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188</v>
      </c>
      <c r="F20" s="13">
        <v>185</v>
      </c>
      <c r="G20" s="14"/>
      <c r="H20" s="13">
        <v>111</v>
      </c>
      <c r="I20" s="13">
        <v>93</v>
      </c>
      <c r="J20" s="13">
        <v>86</v>
      </c>
      <c r="K20" s="13">
        <v>88</v>
      </c>
      <c r="L20" s="13">
        <v>84</v>
      </c>
      <c r="M20" s="14"/>
      <c r="N20" s="13">
        <v>499</v>
      </c>
      <c r="O20" s="13">
        <v>517</v>
      </c>
      <c r="P20" s="13">
        <v>475</v>
      </c>
      <c r="Q20" s="13">
        <v>469</v>
      </c>
      <c r="R20" s="13">
        <v>451</v>
      </c>
      <c r="S20" s="14"/>
      <c r="T20" s="13">
        <v>172</v>
      </c>
      <c r="U20" s="13">
        <v>201</v>
      </c>
      <c r="V20" s="13">
        <v>264</v>
      </c>
      <c r="W20" s="13">
        <v>274</v>
      </c>
      <c r="X20" s="13">
        <v>281</v>
      </c>
      <c r="Y20" s="13"/>
      <c r="Z20" s="13"/>
      <c r="AA20" s="13"/>
      <c r="AB20" s="13"/>
      <c r="AC20" s="13"/>
    </row>
    <row r="21" spans="1:29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90</v>
      </c>
      <c r="F21" s="13">
        <v>92</v>
      </c>
      <c r="G21" s="14"/>
      <c r="H21" s="13">
        <v>39</v>
      </c>
      <c r="I21" s="13">
        <v>41</v>
      </c>
      <c r="J21" s="13">
        <v>43</v>
      </c>
      <c r="K21" s="13">
        <v>43</v>
      </c>
      <c r="L21" s="13">
        <v>42</v>
      </c>
      <c r="M21" s="14"/>
      <c r="N21" s="13">
        <v>184</v>
      </c>
      <c r="O21" s="13">
        <v>205</v>
      </c>
      <c r="P21" s="13">
        <v>190</v>
      </c>
      <c r="Q21" s="13">
        <v>198</v>
      </c>
      <c r="R21" s="13">
        <v>193</v>
      </c>
      <c r="S21" s="14"/>
      <c r="T21" s="13">
        <v>101</v>
      </c>
      <c r="U21" s="13">
        <v>122</v>
      </c>
      <c r="V21" s="13">
        <v>138</v>
      </c>
      <c r="W21" s="13">
        <v>132</v>
      </c>
      <c r="X21" s="13">
        <v>124</v>
      </c>
      <c r="Y21" s="13"/>
      <c r="Z21" s="13"/>
      <c r="AA21" s="13"/>
      <c r="AB21" s="13"/>
      <c r="AC21" s="13"/>
    </row>
    <row r="22" spans="1:29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2012</v>
      </c>
      <c r="F22" s="13">
        <v>2011</v>
      </c>
      <c r="G22" s="14"/>
      <c r="H22" s="13">
        <v>1735</v>
      </c>
      <c r="I22" s="13">
        <v>1749</v>
      </c>
      <c r="J22" s="13">
        <v>1594</v>
      </c>
      <c r="K22" s="13">
        <v>1515</v>
      </c>
      <c r="L22" s="13">
        <v>1493</v>
      </c>
      <c r="M22" s="14"/>
      <c r="N22" s="13">
        <v>5019</v>
      </c>
      <c r="O22" s="13">
        <v>5399</v>
      </c>
      <c r="P22" s="13">
        <v>5196</v>
      </c>
      <c r="Q22" s="13">
        <v>5236</v>
      </c>
      <c r="R22" s="13">
        <v>5198</v>
      </c>
      <c r="S22" s="14"/>
      <c r="T22" s="13">
        <v>1687</v>
      </c>
      <c r="U22" s="13">
        <v>2062</v>
      </c>
      <c r="V22" s="13">
        <v>2910</v>
      </c>
      <c r="W22" s="13">
        <v>2979</v>
      </c>
      <c r="X22" s="13">
        <v>3055</v>
      </c>
      <c r="Y22" s="13"/>
      <c r="Z22" s="13"/>
      <c r="AA22" s="13"/>
      <c r="AB22" s="13"/>
      <c r="AC22" s="13"/>
    </row>
    <row r="23" spans="1:29" ht="17.25" customHeight="1" x14ac:dyDescent="0.2">
      <c r="A23" s="1" t="s">
        <v>20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3992</v>
      </c>
      <c r="F23" s="14">
        <f>SUM(F24:F25)</f>
        <v>3943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1823</v>
      </c>
      <c r="L23" s="14">
        <f>SUM(L24:L25)</f>
        <v>1768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8666</v>
      </c>
      <c r="R23" s="14">
        <f>SUM(R24:R25)</f>
        <v>8706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4121</v>
      </c>
      <c r="X23" s="14">
        <f>SUM(X24:X25)</f>
        <v>4185</v>
      </c>
      <c r="Y23" s="13"/>
      <c r="Z23" s="13"/>
      <c r="AA23" s="13"/>
      <c r="AB23" s="13"/>
      <c r="AC23" s="13"/>
    </row>
    <row r="24" spans="1:29" ht="12" customHeight="1" x14ac:dyDescent="0.2">
      <c r="A24" s="15" t="s">
        <v>21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>
        <f>SUM(F8:F9,F11:F13,F16:F17,F18,F20)</f>
        <v>3638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1624</v>
      </c>
      <c r="L24" s="14">
        <f>SUM(L8:L9,L11:L13,L16:L17,L18,L20)</f>
        <v>1581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7789</v>
      </c>
      <c r="R24" s="14">
        <f>SUM(R8:R9,R11:R13,R16:R17,R18,R20)</f>
        <v>7841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3436</v>
      </c>
      <c r="X24" s="14">
        <f>SUM(X8:X9,X11:X13,X16:X17,X18,X20)</f>
        <v>3497</v>
      </c>
      <c r="Y24" s="13"/>
      <c r="Z24" s="13"/>
      <c r="AA24" s="13"/>
      <c r="AB24" s="13"/>
      <c r="AC24" s="13"/>
    </row>
    <row r="25" spans="1:29" ht="12" customHeight="1" x14ac:dyDescent="0.2">
      <c r="A25" s="15" t="s">
        <v>22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>
        <f>SUM(F7,F10,F14:F15,F19,F21)</f>
        <v>305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199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685</v>
      </c>
      <c r="X25" s="14">
        <f>SUM(X7,X10,X14:X15,X19,X21)</f>
        <v>688</v>
      </c>
      <c r="Y25" s="13"/>
      <c r="Z25" s="13"/>
      <c r="AA25" s="13"/>
      <c r="AB25" s="13"/>
      <c r="AC25" s="13"/>
    </row>
    <row r="26" spans="1:29" ht="17.25" customHeight="1" x14ac:dyDescent="0.2">
      <c r="A26" s="10" t="s">
        <v>23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6004</v>
      </c>
      <c r="F26" s="16">
        <f>SUM(F22,F23)</f>
        <v>5954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3338</v>
      </c>
      <c r="L26" s="16">
        <f>SUM(L22,L23)</f>
        <v>3261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13902</v>
      </c>
      <c r="R26" s="16">
        <f>SUM(R22,R23)</f>
        <v>13904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7100</v>
      </c>
      <c r="X26" s="16">
        <f>SUM(X22,X23)</f>
        <v>7240</v>
      </c>
      <c r="Y26" s="13"/>
      <c r="Z26" s="13"/>
      <c r="AA26" s="13"/>
      <c r="AB26" s="13"/>
      <c r="AC26" s="13"/>
    </row>
    <row r="27" spans="1:29" ht="17.25" customHeight="1" x14ac:dyDescent="0.2">
      <c r="A27" s="10" t="s">
        <v>25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</row>
    <row r="28" spans="1:29" ht="12" customHeight="1" x14ac:dyDescent="0.2">
      <c r="A28" s="1" t="s">
        <v>4</v>
      </c>
      <c r="B28" s="17">
        <f>B7/SUM($T7,$N7,$H7,$B7)*100</f>
        <v>21.98443579766537</v>
      </c>
      <c r="C28" s="17">
        <f>C7/SUM($U7,$O7,$I7,$C7)*100</f>
        <v>15.163934426229508</v>
      </c>
      <c r="D28" s="17">
        <f>D7/SUM($V7,$P7,$J7,$D7)*100</f>
        <v>11.581291759465479</v>
      </c>
      <c r="E28" s="17">
        <f>E7/SUM($W7,$Q7,$K7,$E7)*100</f>
        <v>11.581291759465479</v>
      </c>
      <c r="F28" s="17">
        <f>F7/SUM($W7,$Q7,$K7,$E7)*100</f>
        <v>12.24944320712695</v>
      </c>
      <c r="G28" s="17"/>
      <c r="H28" s="17">
        <f>H7/SUM($T7,$N7,$H7,$B7)*100</f>
        <v>7.1984435797665363</v>
      </c>
      <c r="I28" s="17">
        <f>I7/SUM($U7,$O7,$I7,$C7)*100</f>
        <v>11.68032786885246</v>
      </c>
      <c r="J28" s="17">
        <f>J7/SUM($V7,$P7,$J7,$D7)*100</f>
        <v>10.46770601336303</v>
      </c>
      <c r="K28" s="17">
        <f>K7/SUM($W7,$Q7,$K7,$E7)*100</f>
        <v>10.244988864142538</v>
      </c>
      <c r="L28" s="17">
        <f>L7/SUM($W7,$Q7,$K7,$E7)*100</f>
        <v>9.3541202672605799</v>
      </c>
      <c r="M28" s="17"/>
      <c r="N28" s="17">
        <f>N7/SUM($T7,$N7,$H7,$B7)*100</f>
        <v>46.887159533073927</v>
      </c>
      <c r="O28" s="17">
        <f>O7/SUM($U7,$O7,$I7,$C7)*100</f>
        <v>47.33606557377049</v>
      </c>
      <c r="P28" s="17">
        <f>P7/SUM($V7,$P7,$J7,$D7)*100</f>
        <v>44.988864142538972</v>
      </c>
      <c r="Q28" s="17">
        <f>Q7/SUM($W7,$Q7,$K7,$E7)*100</f>
        <v>44.320712694877507</v>
      </c>
      <c r="R28" s="17">
        <f>R7/SUM($W7,$Q7,$K7,$E7)*100</f>
        <v>44.097995545657014</v>
      </c>
      <c r="S28" s="17"/>
      <c r="T28" s="17">
        <f>T7/SUM($T7,$N7,$H7,$B7)*100</f>
        <v>23.929961089494164</v>
      </c>
      <c r="U28" s="17">
        <f>U7/SUM($U7,$O7,$I7,$C7)*100</f>
        <v>25.819672131147541</v>
      </c>
      <c r="V28" s="17">
        <f>V7/SUM($V7,$P7,$J7,$D7)*100</f>
        <v>32.962138084632514</v>
      </c>
      <c r="W28" s="17">
        <f>W7/SUM($W7,$Q7,$K7,$E7)*100</f>
        <v>33.853006681514472</v>
      </c>
      <c r="X28" s="17">
        <f>X7/SUM($W7,$Q7,$K7,$E7)*100</f>
        <v>34.521158129175944</v>
      </c>
      <c r="Y28" s="13"/>
      <c r="Z28" s="13"/>
      <c r="AA28" s="13"/>
      <c r="AB28" s="13"/>
      <c r="AC28" s="13"/>
    </row>
    <row r="29" spans="1:29" ht="12" customHeight="1" x14ac:dyDescent="0.2">
      <c r="A29" s="1" t="s">
        <v>5</v>
      </c>
      <c r="B29" s="17">
        <f t="shared" ref="B29:B47" si="4">B8/SUM($T8,$N8,$H8,$B8)*100</f>
        <v>23.373493975903614</v>
      </c>
      <c r="C29" s="18">
        <f t="shared" ref="C29:C47" si="5">C8/SUM($U8,$O8,$I8,$C8)*100</f>
        <v>18.027571580063626</v>
      </c>
      <c r="D29" s="17">
        <f t="shared" ref="D29:D47" si="6">D8/SUM($V8,$P8,$J8,$D8)*100</f>
        <v>16.492693110647181</v>
      </c>
      <c r="E29" s="17">
        <f t="shared" ref="E29:F47" si="7">E8/SUM($W8,$Q8,$K8,$E8)*100</f>
        <v>16.934619506966776</v>
      </c>
      <c r="F29" s="17">
        <f t="shared" si="7"/>
        <v>16.505894962486604</v>
      </c>
      <c r="G29" s="1"/>
      <c r="H29" s="19">
        <f t="shared" ref="H29:H47" si="8">H8/SUM($T8,$N8,$H8,$B8)*100</f>
        <v>9.8795180722891569</v>
      </c>
      <c r="I29" s="20">
        <f t="shared" ref="I29:I47" si="9">I8/SUM($U8,$O8,$I8,$C8)*100</f>
        <v>13.149522799575822</v>
      </c>
      <c r="J29" s="17">
        <f t="shared" ref="J29:J47" si="10">J8/SUM($V8,$P8,$J8,$D8)*100</f>
        <v>9.3945720250521916</v>
      </c>
      <c r="K29" s="17">
        <f t="shared" ref="K29:L47" si="11">K8/SUM($W8,$Q8,$K8,$E8)*100</f>
        <v>8.360128617363344</v>
      </c>
      <c r="L29" s="17">
        <f t="shared" si="11"/>
        <v>6.7524115755627019</v>
      </c>
      <c r="M29" s="1"/>
      <c r="N29" s="19">
        <f t="shared" ref="N29:N47" si="12">N8/SUM($T8,$N8,$H8,$B8)*100</f>
        <v>47.46987951807229</v>
      </c>
      <c r="O29" s="17">
        <f t="shared" ref="O29:O47" si="13">O8/SUM($U8,$O8,$I8,$C8)*100</f>
        <v>48.144220572640513</v>
      </c>
      <c r="P29" s="17">
        <f t="shared" ref="P29:P47" si="14">P8/SUM($V8,$P8,$J8,$D8)*100</f>
        <v>47.703549060542798</v>
      </c>
      <c r="Q29" s="17">
        <f t="shared" ref="Q29:R47" si="15">Q8/SUM($W8,$Q8,$K8,$E8)*100</f>
        <v>46.730975348338696</v>
      </c>
      <c r="R29" s="17">
        <f t="shared" si="15"/>
        <v>48.338692390139336</v>
      </c>
      <c r="S29" s="17"/>
      <c r="T29" s="17">
        <f t="shared" ref="T29:T47" si="16">T8/SUM($T8,$N8,$H8,$B8)*100</f>
        <v>19.277108433734941</v>
      </c>
      <c r="U29" s="17">
        <f t="shared" ref="U29:U47" si="17">U8/SUM($U8,$O8,$I8,$C8)*100</f>
        <v>20.678685047720041</v>
      </c>
      <c r="V29" s="17">
        <f t="shared" ref="V29:V47" si="18">V8/SUM($V8,$P8,$J8,$D8)*100</f>
        <v>26.409185803757829</v>
      </c>
      <c r="W29" s="17">
        <f t="shared" ref="W29:X47" si="19">W8/SUM($W8,$Q8,$K8,$E8)*100</f>
        <v>27.974276527331188</v>
      </c>
      <c r="X29" s="17">
        <f t="shared" si="19"/>
        <v>29.04608788853162</v>
      </c>
      <c r="Y29" s="13"/>
      <c r="Z29" s="13"/>
      <c r="AA29" s="13"/>
      <c r="AB29" s="13"/>
      <c r="AC29" s="13"/>
    </row>
    <row r="30" spans="1:29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7">
        <f t="shared" si="7"/>
        <v>20.811220621683095</v>
      </c>
      <c r="G30" s="1"/>
      <c r="H30" s="19">
        <f t="shared" si="8"/>
        <v>11.961722488038278</v>
      </c>
      <c r="I30" s="20">
        <f t="shared" si="9"/>
        <v>11.830535571542766</v>
      </c>
      <c r="J30" s="17">
        <f t="shared" si="10"/>
        <v>10.449481367652709</v>
      </c>
      <c r="K30" s="17">
        <f t="shared" si="11"/>
        <v>10.500379075056861</v>
      </c>
      <c r="L30" s="17">
        <f t="shared" si="11"/>
        <v>10.083396512509477</v>
      </c>
      <c r="M30" s="1"/>
      <c r="N30" s="19">
        <f t="shared" si="12"/>
        <v>49.021313614615046</v>
      </c>
      <c r="O30" s="17">
        <f t="shared" si="13"/>
        <v>47.482014388489205</v>
      </c>
      <c r="P30" s="17">
        <f t="shared" si="14"/>
        <v>45.793315405301577</v>
      </c>
      <c r="Q30" s="17">
        <f t="shared" si="15"/>
        <v>45.792266868840031</v>
      </c>
      <c r="R30" s="17">
        <f t="shared" si="15"/>
        <v>44.920394238059139</v>
      </c>
      <c r="S30" s="17"/>
      <c r="T30" s="17">
        <f t="shared" si="16"/>
        <v>15.267507612005218</v>
      </c>
      <c r="U30" s="17">
        <f t="shared" si="17"/>
        <v>18.185451638689049</v>
      </c>
      <c r="V30" s="17">
        <f t="shared" si="18"/>
        <v>22.166730695351518</v>
      </c>
      <c r="W30" s="17">
        <f t="shared" si="19"/>
        <v>22.21379833206975</v>
      </c>
      <c r="X30" s="17">
        <f t="shared" si="19"/>
        <v>22.289613343442003</v>
      </c>
      <c r="Y30" s="13"/>
      <c r="Z30" s="13"/>
      <c r="AA30" s="13"/>
      <c r="AB30" s="13"/>
      <c r="AC30" s="13"/>
    </row>
    <row r="31" spans="1:29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7">
        <f t="shared" si="7"/>
        <v>17.365269461077844</v>
      </c>
      <c r="G31" s="1"/>
      <c r="H31" s="19">
        <f t="shared" si="8"/>
        <v>13.445378151260504</v>
      </c>
      <c r="I31" s="20">
        <f t="shared" si="9"/>
        <v>9.8275862068965516</v>
      </c>
      <c r="J31" s="17">
        <f t="shared" si="10"/>
        <v>11.02661596958175</v>
      </c>
      <c r="K31" s="17">
        <f t="shared" si="11"/>
        <v>9.5808383233532943</v>
      </c>
      <c r="L31" s="17">
        <f t="shared" si="11"/>
        <v>9.780439121756487</v>
      </c>
      <c r="M31" s="1"/>
      <c r="N31" s="19">
        <f t="shared" si="12"/>
        <v>44.369747899159663</v>
      </c>
      <c r="O31" s="17">
        <f t="shared" si="13"/>
        <v>46.206896551724135</v>
      </c>
      <c r="P31" s="17">
        <f t="shared" si="14"/>
        <v>40.684410646387832</v>
      </c>
      <c r="Q31" s="17">
        <f t="shared" si="15"/>
        <v>41.317365269461078</v>
      </c>
      <c r="R31" s="17">
        <f t="shared" si="15"/>
        <v>41.117764471057882</v>
      </c>
      <c r="S31" s="17"/>
      <c r="T31" s="17">
        <f t="shared" si="16"/>
        <v>24.033613445378151</v>
      </c>
      <c r="U31" s="17">
        <f t="shared" si="17"/>
        <v>26.72413793103448</v>
      </c>
      <c r="V31" s="17">
        <f t="shared" si="18"/>
        <v>31.558935361216729</v>
      </c>
      <c r="W31" s="17">
        <f t="shared" si="19"/>
        <v>32.335329341317362</v>
      </c>
      <c r="X31" s="17">
        <f t="shared" si="19"/>
        <v>32.335329341317362</v>
      </c>
      <c r="Y31" s="13"/>
      <c r="Z31" s="13"/>
      <c r="AA31" s="13"/>
      <c r="AB31" s="13"/>
      <c r="AC31" s="13"/>
    </row>
    <row r="32" spans="1:29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7">
        <f t="shared" si="7"/>
        <v>19.009900990099009</v>
      </c>
      <c r="G32" s="1"/>
      <c r="H32" s="19">
        <f t="shared" si="8"/>
        <v>9.2050209205020916</v>
      </c>
      <c r="I32" s="20">
        <f t="shared" si="9"/>
        <v>14.947368421052632</v>
      </c>
      <c r="J32" s="17">
        <f t="shared" si="10"/>
        <v>8.6105675146771041</v>
      </c>
      <c r="K32" s="17">
        <f t="shared" si="11"/>
        <v>8.9108910891089099</v>
      </c>
      <c r="L32" s="17">
        <f t="shared" si="11"/>
        <v>8.5148514851485153</v>
      </c>
      <c r="M32" s="1"/>
      <c r="N32" s="19">
        <f t="shared" si="12"/>
        <v>45.60669456066946</v>
      </c>
      <c r="O32" s="17">
        <f t="shared" si="13"/>
        <v>43.15789473684211</v>
      </c>
      <c r="P32" s="17">
        <f t="shared" si="14"/>
        <v>49.315068493150683</v>
      </c>
      <c r="Q32" s="17">
        <f t="shared" si="15"/>
        <v>48.316831683168317</v>
      </c>
      <c r="R32" s="17">
        <f t="shared" si="15"/>
        <v>48.712871287128714</v>
      </c>
      <c r="S32" s="17"/>
      <c r="T32" s="17">
        <f t="shared" si="16"/>
        <v>22.17573221757322</v>
      </c>
      <c r="U32" s="17">
        <f t="shared" si="17"/>
        <v>24</v>
      </c>
      <c r="V32" s="17">
        <f t="shared" si="18"/>
        <v>22.309197651663403</v>
      </c>
      <c r="W32" s="17">
        <f t="shared" si="19"/>
        <v>23.366336633663369</v>
      </c>
      <c r="X32" s="17">
        <f t="shared" si="19"/>
        <v>24.158415841584159</v>
      </c>
      <c r="Y32" s="13"/>
      <c r="Z32" s="13"/>
      <c r="AA32" s="13"/>
      <c r="AB32" s="13"/>
      <c r="AC32" s="13"/>
    </row>
    <row r="33" spans="1:29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7">
        <f t="shared" si="7"/>
        <v>20.568252007411981</v>
      </c>
      <c r="G33" s="1"/>
      <c r="H33" s="19">
        <f t="shared" si="8"/>
        <v>13.323464100666174</v>
      </c>
      <c r="I33" s="20">
        <f t="shared" si="9"/>
        <v>12.201591511936339</v>
      </c>
      <c r="J33" s="17">
        <f t="shared" si="10"/>
        <v>8.7554721701063176</v>
      </c>
      <c r="K33" s="17">
        <f t="shared" si="11"/>
        <v>9.5120444718962318</v>
      </c>
      <c r="L33" s="17">
        <f t="shared" si="11"/>
        <v>9.5120444718962318</v>
      </c>
      <c r="M33" s="1"/>
      <c r="N33" s="19">
        <f t="shared" si="12"/>
        <v>48.48260547742413</v>
      </c>
      <c r="O33" s="17">
        <f t="shared" si="13"/>
        <v>48.54111405835544</v>
      </c>
      <c r="P33" s="17">
        <f t="shared" si="14"/>
        <v>47.467166979362105</v>
      </c>
      <c r="Q33" s="17">
        <f t="shared" si="15"/>
        <v>46.880790611488571</v>
      </c>
      <c r="R33" s="17">
        <f t="shared" si="15"/>
        <v>47.683755404570718</v>
      </c>
      <c r="S33" s="17"/>
      <c r="T33" s="17">
        <f t="shared" si="16"/>
        <v>16.13619541080681</v>
      </c>
      <c r="U33" s="17">
        <f t="shared" si="17"/>
        <v>18.103448275862068</v>
      </c>
      <c r="V33" s="17">
        <f t="shared" si="18"/>
        <v>22.138836772983115</v>
      </c>
      <c r="W33" s="17">
        <f t="shared" si="19"/>
        <v>22.483014206300187</v>
      </c>
      <c r="X33" s="17">
        <f t="shared" si="19"/>
        <v>22.791846819024091</v>
      </c>
      <c r="Y33" s="13"/>
      <c r="Z33" s="13"/>
      <c r="AA33" s="13"/>
      <c r="AB33" s="13"/>
      <c r="AC33" s="13"/>
    </row>
    <row r="34" spans="1:29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7">
        <f t="shared" si="7"/>
        <v>24.945573294629899</v>
      </c>
      <c r="G34" s="1"/>
      <c r="H34" s="19">
        <f t="shared" si="8"/>
        <v>11.989182692307693</v>
      </c>
      <c r="I34" s="20">
        <f t="shared" si="9"/>
        <v>11.346998535871156</v>
      </c>
      <c r="J34" s="17">
        <f t="shared" si="10"/>
        <v>11.010025993316004</v>
      </c>
      <c r="K34" s="17">
        <f t="shared" si="11"/>
        <v>10.540638606676342</v>
      </c>
      <c r="L34" s="17">
        <f t="shared" si="11"/>
        <v>10.776487663280115</v>
      </c>
      <c r="M34" s="1"/>
      <c r="N34" s="19">
        <f t="shared" si="12"/>
        <v>50.360576923076927</v>
      </c>
      <c r="O34" s="17">
        <f t="shared" si="13"/>
        <v>50.756466569058077</v>
      </c>
      <c r="P34" s="17">
        <f t="shared" si="14"/>
        <v>48.310434459710358</v>
      </c>
      <c r="Q34" s="17">
        <f t="shared" si="15"/>
        <v>48.947750362844701</v>
      </c>
      <c r="R34" s="17">
        <f t="shared" si="15"/>
        <v>50.217706821480398</v>
      </c>
      <c r="S34" s="17"/>
      <c r="T34" s="17">
        <f t="shared" si="16"/>
        <v>12.289663461538462</v>
      </c>
      <c r="U34" s="17">
        <f t="shared" si="17"/>
        <v>12.762323084431429</v>
      </c>
      <c r="V34" s="17">
        <f t="shared" si="18"/>
        <v>15.150389899740066</v>
      </c>
      <c r="W34" s="17">
        <f t="shared" si="19"/>
        <v>15.457184325108852</v>
      </c>
      <c r="X34" s="17">
        <f t="shared" si="19"/>
        <v>15.838171262699566</v>
      </c>
      <c r="Y34" s="13"/>
      <c r="Z34" s="13"/>
      <c r="AA34" s="13"/>
      <c r="AB34" s="13"/>
      <c r="AC34" s="13"/>
    </row>
    <row r="35" spans="1:29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7">
        <f t="shared" si="7"/>
        <v>11.501597444089457</v>
      </c>
      <c r="G35" s="1"/>
      <c r="H35" s="19">
        <f t="shared" si="8"/>
        <v>7.9012345679012341</v>
      </c>
      <c r="I35" s="20">
        <f t="shared" si="9"/>
        <v>12.087912087912088</v>
      </c>
      <c r="J35" s="17">
        <f t="shared" si="10"/>
        <v>7.1661237785016292</v>
      </c>
      <c r="K35" s="17">
        <f t="shared" si="11"/>
        <v>7.6677316293929714</v>
      </c>
      <c r="L35" s="17">
        <f t="shared" si="11"/>
        <v>5.7507987220447285</v>
      </c>
      <c r="M35" s="1"/>
      <c r="N35" s="19">
        <f t="shared" si="12"/>
        <v>44.938271604938272</v>
      </c>
      <c r="O35" s="17">
        <f t="shared" si="13"/>
        <v>45.054945054945058</v>
      </c>
      <c r="P35" s="17">
        <f t="shared" si="14"/>
        <v>43.322475570032573</v>
      </c>
      <c r="Q35" s="17">
        <f t="shared" si="15"/>
        <v>41.533546325878596</v>
      </c>
      <c r="R35" s="17">
        <f t="shared" si="15"/>
        <v>40.255591054313101</v>
      </c>
      <c r="S35" s="17"/>
      <c r="T35" s="17">
        <f t="shared" si="16"/>
        <v>25.185185185185183</v>
      </c>
      <c r="U35" s="17">
        <f t="shared" si="17"/>
        <v>28.021978021978022</v>
      </c>
      <c r="V35" s="17">
        <f t="shared" si="18"/>
        <v>38.11074918566775</v>
      </c>
      <c r="W35" s="17">
        <f t="shared" si="19"/>
        <v>38.977635782747605</v>
      </c>
      <c r="X35" s="17">
        <f t="shared" si="19"/>
        <v>40.255591054313101</v>
      </c>
      <c r="Y35" s="13"/>
      <c r="Z35" s="13"/>
      <c r="AA35" s="13"/>
      <c r="AB35" s="13"/>
      <c r="AC35" s="13"/>
    </row>
    <row r="36" spans="1:29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7">
        <f t="shared" si="7"/>
        <v>6.6964285714285712</v>
      </c>
      <c r="G36" s="1"/>
      <c r="H36" s="19">
        <f t="shared" si="8"/>
        <v>8.7837837837837842</v>
      </c>
      <c r="I36" s="20">
        <f t="shared" si="9"/>
        <v>9.2664092664092657</v>
      </c>
      <c r="J36" s="17">
        <f t="shared" si="10"/>
        <v>14.666666666666666</v>
      </c>
      <c r="K36" s="17">
        <f t="shared" si="11"/>
        <v>13.839285714285715</v>
      </c>
      <c r="L36" s="17">
        <f t="shared" si="11"/>
        <v>12.946428571428573</v>
      </c>
      <c r="M36" s="1"/>
      <c r="N36" s="19">
        <f t="shared" si="12"/>
        <v>48.986486486486484</v>
      </c>
      <c r="O36" s="17">
        <f t="shared" si="13"/>
        <v>49.034749034749034</v>
      </c>
      <c r="P36" s="17">
        <f t="shared" si="14"/>
        <v>41.777777777777779</v>
      </c>
      <c r="Q36" s="17">
        <f t="shared" si="15"/>
        <v>44.196428571428569</v>
      </c>
      <c r="R36" s="17">
        <f t="shared" si="15"/>
        <v>42.857142857142854</v>
      </c>
      <c r="S36" s="17"/>
      <c r="T36" s="17">
        <f t="shared" si="16"/>
        <v>21.95945945945946</v>
      </c>
      <c r="U36" s="17">
        <f t="shared" si="17"/>
        <v>25.096525096525095</v>
      </c>
      <c r="V36" s="17">
        <f t="shared" si="18"/>
        <v>38.222222222222221</v>
      </c>
      <c r="W36" s="17">
        <f t="shared" si="19"/>
        <v>35.714285714285715</v>
      </c>
      <c r="X36" s="17">
        <f t="shared" si="19"/>
        <v>37.053571428571431</v>
      </c>
      <c r="Y36" s="13"/>
      <c r="Z36" s="13"/>
      <c r="AA36" s="13"/>
      <c r="AB36" s="13"/>
      <c r="AC36" s="13"/>
    </row>
    <row r="37" spans="1:29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7">
        <f t="shared" si="7"/>
        <v>25.05854800936768</v>
      </c>
      <c r="G37" s="1"/>
      <c r="H37" s="19">
        <f t="shared" si="8"/>
        <v>10.788643533123029</v>
      </c>
      <c r="I37" s="20">
        <f t="shared" si="9"/>
        <v>10.749724366041896</v>
      </c>
      <c r="J37" s="17">
        <f t="shared" si="10"/>
        <v>10.54872280037843</v>
      </c>
      <c r="K37" s="17">
        <f t="shared" si="11"/>
        <v>9.3676814988290413</v>
      </c>
      <c r="L37" s="17">
        <f t="shared" si="11"/>
        <v>8.9929742388758775</v>
      </c>
      <c r="M37" s="1"/>
      <c r="N37" s="19">
        <f t="shared" si="12"/>
        <v>49.652996845425868</v>
      </c>
      <c r="O37" s="17">
        <f t="shared" si="13"/>
        <v>49.558985667034179</v>
      </c>
      <c r="P37" s="17">
        <f t="shared" si="14"/>
        <v>46.925260170293285</v>
      </c>
      <c r="Q37" s="17">
        <f t="shared" si="15"/>
        <v>46.604215456674474</v>
      </c>
      <c r="R37" s="17">
        <f t="shared" si="15"/>
        <v>46.323185011709597</v>
      </c>
      <c r="S37" s="17"/>
      <c r="T37" s="17">
        <f t="shared" si="16"/>
        <v>11.608832807570977</v>
      </c>
      <c r="U37" s="17">
        <f t="shared" si="17"/>
        <v>14.773980154355016</v>
      </c>
      <c r="V37" s="17">
        <f t="shared" si="18"/>
        <v>18.211920529801322</v>
      </c>
      <c r="W37" s="17">
        <f t="shared" si="19"/>
        <v>18.969555035128806</v>
      </c>
      <c r="X37" s="17">
        <f t="shared" si="19"/>
        <v>19.437939110070257</v>
      </c>
      <c r="Y37" s="13"/>
      <c r="Z37" s="13"/>
      <c r="AA37" s="13"/>
      <c r="AB37" s="13"/>
      <c r="AC37" s="13"/>
    </row>
    <row r="38" spans="1:29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7">
        <f t="shared" si="7"/>
        <v>16.75531914893617</v>
      </c>
      <c r="G38" s="1"/>
      <c r="H38" s="19">
        <f t="shared" si="8"/>
        <v>12.73209549071618</v>
      </c>
      <c r="I38" s="20">
        <f t="shared" si="9"/>
        <v>7.1065989847715745</v>
      </c>
      <c r="J38" s="17">
        <f t="shared" si="10"/>
        <v>7.795698924731183</v>
      </c>
      <c r="K38" s="17">
        <f t="shared" si="11"/>
        <v>8.5106382978723403</v>
      </c>
      <c r="L38" s="17">
        <f t="shared" si="11"/>
        <v>7.7127659574468082</v>
      </c>
      <c r="M38" s="1"/>
      <c r="N38" s="19">
        <f t="shared" si="12"/>
        <v>49.867374005305038</v>
      </c>
      <c r="O38" s="17">
        <f t="shared" si="13"/>
        <v>50</v>
      </c>
      <c r="P38" s="17">
        <f t="shared" si="14"/>
        <v>46.505376344086017</v>
      </c>
      <c r="Q38" s="17">
        <f t="shared" si="15"/>
        <v>45.212765957446813</v>
      </c>
      <c r="R38" s="17">
        <f t="shared" si="15"/>
        <v>43.351063829787236</v>
      </c>
      <c r="S38" s="17"/>
      <c r="T38" s="17">
        <f t="shared" si="16"/>
        <v>13.527851458885943</v>
      </c>
      <c r="U38" s="17">
        <f t="shared" si="17"/>
        <v>21.82741116751269</v>
      </c>
      <c r="V38" s="17">
        <f t="shared" si="18"/>
        <v>27.419354838709676</v>
      </c>
      <c r="W38" s="17">
        <f t="shared" si="19"/>
        <v>28.457446808510639</v>
      </c>
      <c r="X38" s="17">
        <f t="shared" si="19"/>
        <v>27.925531914893615</v>
      </c>
      <c r="Y38" s="13"/>
      <c r="Z38" s="13"/>
      <c r="AA38" s="13"/>
      <c r="AB38" s="13"/>
      <c r="AC38" s="13"/>
    </row>
    <row r="39" spans="1:29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7">
        <f t="shared" si="7"/>
        <v>19.226519337016573</v>
      </c>
      <c r="G39" s="1"/>
      <c r="H39" s="19">
        <f t="shared" si="8"/>
        <v>11.55449672424062</v>
      </c>
      <c r="I39" s="20">
        <f t="shared" si="9"/>
        <v>11.376248612652608</v>
      </c>
      <c r="J39" s="17">
        <f t="shared" si="10"/>
        <v>10.022148394241418</v>
      </c>
      <c r="K39" s="17">
        <f t="shared" si="11"/>
        <v>9.3370165745856362</v>
      </c>
      <c r="L39" s="17">
        <f t="shared" si="11"/>
        <v>8.6187845303867405</v>
      </c>
      <c r="M39" s="1"/>
      <c r="N39" s="19">
        <f t="shared" si="12"/>
        <v>47.170935080405002</v>
      </c>
      <c r="O39" s="17">
        <f t="shared" si="13"/>
        <v>47.780244173140957</v>
      </c>
      <c r="P39" s="17">
        <f t="shared" si="14"/>
        <v>44.573643410852718</v>
      </c>
      <c r="Q39" s="17">
        <f t="shared" si="15"/>
        <v>44.751381215469614</v>
      </c>
      <c r="R39" s="17">
        <f t="shared" si="15"/>
        <v>45.082872928176798</v>
      </c>
      <c r="S39" s="17"/>
      <c r="T39" s="17">
        <f t="shared" si="16"/>
        <v>18.761167361524716</v>
      </c>
      <c r="U39" s="17">
        <f t="shared" si="17"/>
        <v>20.144284128745838</v>
      </c>
      <c r="V39" s="17">
        <f t="shared" si="18"/>
        <v>25.692137320044296</v>
      </c>
      <c r="W39" s="17">
        <f t="shared" si="19"/>
        <v>25.91160220994475</v>
      </c>
      <c r="X39" s="17">
        <f t="shared" si="19"/>
        <v>26.13259668508287</v>
      </c>
      <c r="Y39" s="13"/>
      <c r="Z39" s="13"/>
      <c r="AA39" s="13"/>
      <c r="AB39" s="13"/>
      <c r="AC39" s="13"/>
    </row>
    <row r="40" spans="1:29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7">
        <f t="shared" si="7"/>
        <v>19.047619047619047</v>
      </c>
      <c r="G40" s="1"/>
      <c r="H40" s="19">
        <f t="shared" si="8"/>
        <v>5.4263565891472867</v>
      </c>
      <c r="I40" s="20">
        <f t="shared" si="9"/>
        <v>10.92436974789916</v>
      </c>
      <c r="J40" s="17">
        <f t="shared" si="10"/>
        <v>8.9108910891089099</v>
      </c>
      <c r="K40" s="17">
        <f t="shared" si="11"/>
        <v>6.666666666666667</v>
      </c>
      <c r="L40" s="17">
        <f t="shared" si="11"/>
        <v>6.666666666666667</v>
      </c>
      <c r="M40" s="1"/>
      <c r="N40" s="19">
        <f t="shared" si="12"/>
        <v>45.736434108527128</v>
      </c>
      <c r="O40" s="17">
        <f t="shared" si="13"/>
        <v>42.857142857142854</v>
      </c>
      <c r="P40" s="17">
        <f t="shared" si="14"/>
        <v>42.574257425742573</v>
      </c>
      <c r="Q40" s="17">
        <f t="shared" si="15"/>
        <v>41.904761904761905</v>
      </c>
      <c r="R40" s="17">
        <f t="shared" si="15"/>
        <v>43.80952380952381</v>
      </c>
      <c r="S40" s="17"/>
      <c r="T40" s="17">
        <f t="shared" si="16"/>
        <v>28.68217054263566</v>
      </c>
      <c r="U40" s="17">
        <f t="shared" si="17"/>
        <v>29.411764705882355</v>
      </c>
      <c r="V40" s="17">
        <f t="shared" si="18"/>
        <v>36.633663366336634</v>
      </c>
      <c r="W40" s="17">
        <f t="shared" si="19"/>
        <v>35.238095238095241</v>
      </c>
      <c r="X40" s="17">
        <f t="shared" si="19"/>
        <v>36.19047619047619</v>
      </c>
      <c r="Y40" s="13"/>
      <c r="Z40" s="13"/>
      <c r="AA40" s="13"/>
      <c r="AB40" s="13"/>
      <c r="AC40" s="13"/>
    </row>
    <row r="41" spans="1:29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7">
        <f t="shared" si="7"/>
        <v>18.15505397448479</v>
      </c>
      <c r="G41" s="1"/>
      <c r="H41" s="19">
        <f t="shared" si="8"/>
        <v>10.957551826258637</v>
      </c>
      <c r="I41" s="20">
        <f t="shared" si="9"/>
        <v>9.1265947006869474</v>
      </c>
      <c r="J41" s="17">
        <f t="shared" si="10"/>
        <v>8.5402184707050655</v>
      </c>
      <c r="K41" s="17">
        <f t="shared" si="11"/>
        <v>8.6359175662414138</v>
      </c>
      <c r="L41" s="17">
        <f t="shared" si="11"/>
        <v>8.2433758586849848</v>
      </c>
      <c r="M41" s="1"/>
      <c r="N41" s="19">
        <f t="shared" si="12"/>
        <v>49.25962487660415</v>
      </c>
      <c r="O41" s="17">
        <f t="shared" si="13"/>
        <v>50.7360157016683</v>
      </c>
      <c r="P41" s="17">
        <f t="shared" si="14"/>
        <v>47.169811320754718</v>
      </c>
      <c r="Q41" s="17">
        <f t="shared" si="15"/>
        <v>46.025515210991166</v>
      </c>
      <c r="R41" s="17">
        <f t="shared" si="15"/>
        <v>44.259077526987248</v>
      </c>
      <c r="S41" s="17"/>
      <c r="T41" s="17">
        <f t="shared" si="16"/>
        <v>16.979269496544916</v>
      </c>
      <c r="U41" s="17">
        <f t="shared" si="17"/>
        <v>19.725220804710499</v>
      </c>
      <c r="V41" s="17">
        <f t="shared" si="18"/>
        <v>26.216484607745777</v>
      </c>
      <c r="W41" s="17">
        <f t="shared" si="19"/>
        <v>26.889106967615312</v>
      </c>
      <c r="X41" s="17">
        <f t="shared" si="19"/>
        <v>27.576054955839059</v>
      </c>
      <c r="Y41" s="13"/>
      <c r="Z41" s="13"/>
      <c r="AA41" s="13"/>
      <c r="AB41" s="13"/>
      <c r="AC41" s="13"/>
    </row>
    <row r="42" spans="1:29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7">
        <f t="shared" si="7"/>
        <v>19.870410367170628</v>
      </c>
      <c r="G42" s="1"/>
      <c r="H42" s="19">
        <f t="shared" si="8"/>
        <v>9.5354523227383865</v>
      </c>
      <c r="I42" s="20">
        <f t="shared" si="9"/>
        <v>9.0707964601769913</v>
      </c>
      <c r="J42" s="17">
        <f t="shared" si="10"/>
        <v>9.3478260869565215</v>
      </c>
      <c r="K42" s="17">
        <f t="shared" si="11"/>
        <v>9.2872570194384458</v>
      </c>
      <c r="L42" s="17">
        <f t="shared" si="11"/>
        <v>9.0712742980561565</v>
      </c>
      <c r="M42" s="1"/>
      <c r="N42" s="19">
        <f t="shared" si="12"/>
        <v>44.987775061124694</v>
      </c>
      <c r="O42" s="17">
        <f t="shared" si="13"/>
        <v>45.353982300884951</v>
      </c>
      <c r="P42" s="17">
        <f t="shared" si="14"/>
        <v>41.304347826086953</v>
      </c>
      <c r="Q42" s="17">
        <f t="shared" si="15"/>
        <v>42.764578833693307</v>
      </c>
      <c r="R42" s="17">
        <f t="shared" si="15"/>
        <v>41.68466522678186</v>
      </c>
      <c r="S42" s="17"/>
      <c r="T42" s="17">
        <f t="shared" si="16"/>
        <v>24.69437652811736</v>
      </c>
      <c r="U42" s="17">
        <f t="shared" si="17"/>
        <v>26.991150442477874</v>
      </c>
      <c r="V42" s="17">
        <f t="shared" si="18"/>
        <v>30</v>
      </c>
      <c r="W42" s="17">
        <f t="shared" si="19"/>
        <v>28.509719222462206</v>
      </c>
      <c r="X42" s="17">
        <f t="shared" si="19"/>
        <v>26.781857451403891</v>
      </c>
      <c r="Y42" s="13"/>
      <c r="Z42" s="13"/>
      <c r="AA42" s="13"/>
      <c r="AB42" s="13"/>
      <c r="AC42" s="13"/>
    </row>
    <row r="43" spans="1:29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7">
        <f t="shared" si="7"/>
        <v>17.126554249701925</v>
      </c>
      <c r="G43" s="1"/>
      <c r="H43" s="19">
        <f t="shared" si="8"/>
        <v>16.542715484363082</v>
      </c>
      <c r="I43" s="20">
        <f t="shared" si="9"/>
        <v>15.630026809651474</v>
      </c>
      <c r="J43" s="17">
        <f t="shared" si="10"/>
        <v>13.61811191798377</v>
      </c>
      <c r="K43" s="17">
        <f t="shared" si="11"/>
        <v>12.902401635155849</v>
      </c>
      <c r="L43" s="17">
        <f t="shared" si="11"/>
        <v>12.715040027252597</v>
      </c>
      <c r="M43" s="1"/>
      <c r="N43" s="19">
        <f t="shared" si="12"/>
        <v>47.854691075514879</v>
      </c>
      <c r="O43" s="17">
        <f t="shared" si="13"/>
        <v>48.248436103663984</v>
      </c>
      <c r="P43" s="17">
        <f t="shared" si="14"/>
        <v>44.391285775309697</v>
      </c>
      <c r="Q43" s="17">
        <f t="shared" si="15"/>
        <v>44.59206268097428</v>
      </c>
      <c r="R43" s="17">
        <f t="shared" si="15"/>
        <v>44.268438085505025</v>
      </c>
      <c r="S43" s="17"/>
      <c r="T43" s="17">
        <f t="shared" si="16"/>
        <v>16.085049580472919</v>
      </c>
      <c r="U43" s="17">
        <f t="shared" si="17"/>
        <v>18.427167113494193</v>
      </c>
      <c r="V43" s="17">
        <f t="shared" si="18"/>
        <v>24.861170439982914</v>
      </c>
      <c r="W43" s="17">
        <f t="shared" si="19"/>
        <v>25.370464997445069</v>
      </c>
      <c r="X43" s="17">
        <f t="shared" si="19"/>
        <v>26.017714188383579</v>
      </c>
      <c r="Y43" s="13"/>
      <c r="Z43" s="13"/>
      <c r="AA43" s="13"/>
      <c r="AB43" s="13"/>
      <c r="AC43" s="13"/>
    </row>
    <row r="44" spans="1:29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7">
        <f t="shared" si="7"/>
        <v>21.196645521986884</v>
      </c>
      <c r="G44" s="1"/>
      <c r="H44" s="19">
        <f t="shared" si="8"/>
        <v>11.283359497645213</v>
      </c>
      <c r="I44" s="21">
        <f t="shared" si="9"/>
        <v>11.280252125825058</v>
      </c>
      <c r="J44" s="17">
        <f t="shared" si="10"/>
        <v>10.149804602692141</v>
      </c>
      <c r="K44" s="17">
        <f t="shared" si="11"/>
        <v>9.8000215030641868</v>
      </c>
      <c r="L44" s="17">
        <f t="shared" si="11"/>
        <v>9.5043543704977953</v>
      </c>
      <c r="M44" s="19"/>
      <c r="N44" s="19">
        <f t="shared" si="12"/>
        <v>48.475928833071691</v>
      </c>
      <c r="O44" s="19">
        <f t="shared" si="13"/>
        <v>48.635309508235714</v>
      </c>
      <c r="P44" s="17">
        <f t="shared" si="14"/>
        <v>46.585974815458101</v>
      </c>
      <c r="Q44" s="17">
        <f t="shared" si="15"/>
        <v>46.586388560369855</v>
      </c>
      <c r="R44" s="17">
        <f t="shared" si="15"/>
        <v>46.801419202236318</v>
      </c>
      <c r="S44" s="17"/>
      <c r="T44" s="17">
        <f t="shared" si="16"/>
        <v>16.594714809000525</v>
      </c>
      <c r="U44" s="17">
        <f t="shared" si="17"/>
        <v>18.332639590890171</v>
      </c>
      <c r="V44" s="17">
        <f t="shared" si="18"/>
        <v>21.824793747286147</v>
      </c>
      <c r="W44" s="17">
        <f t="shared" si="19"/>
        <v>22.153531878292657</v>
      </c>
      <c r="X44" s="17">
        <f t="shared" si="19"/>
        <v>22.497580905279001</v>
      </c>
      <c r="Y44" s="13"/>
      <c r="Z44" s="13"/>
      <c r="AA44" s="13"/>
      <c r="AB44" s="13"/>
      <c r="AC44" s="13"/>
    </row>
    <row r="45" spans="1:29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7">
        <f t="shared" si="7"/>
        <v>21.985858463769866</v>
      </c>
      <c r="G45" s="1"/>
      <c r="H45" s="19">
        <f t="shared" si="8"/>
        <v>11.622874806800617</v>
      </c>
      <c r="I45" s="21">
        <f t="shared" si="9"/>
        <v>11.411885949845415</v>
      </c>
      <c r="J45" s="17">
        <f t="shared" si="10"/>
        <v>10.136952800195646</v>
      </c>
      <c r="K45" s="17">
        <f t="shared" si="11"/>
        <v>9.814467879373904</v>
      </c>
      <c r="L45" s="17">
        <f t="shared" si="11"/>
        <v>9.5546020426663443</v>
      </c>
      <c r="M45" s="19"/>
      <c r="N45" s="19">
        <f t="shared" si="12"/>
        <v>48.964451313755795</v>
      </c>
      <c r="O45" s="19">
        <f t="shared" si="13"/>
        <v>49.007214015802134</v>
      </c>
      <c r="P45" s="17">
        <f t="shared" si="14"/>
        <v>47.120322817314744</v>
      </c>
      <c r="Q45" s="17">
        <f t="shared" si="15"/>
        <v>47.071976793376443</v>
      </c>
      <c r="R45" s="17">
        <f t="shared" si="15"/>
        <v>47.386233154046046</v>
      </c>
      <c r="S45" s="17"/>
      <c r="T45" s="17">
        <f t="shared" si="16"/>
        <v>15.193199381761978</v>
      </c>
      <c r="U45" s="17">
        <f t="shared" si="17"/>
        <v>17.025077293026452</v>
      </c>
      <c r="V45" s="17">
        <f t="shared" si="18"/>
        <v>20.353387136219126</v>
      </c>
      <c r="W45" s="17">
        <f t="shared" si="19"/>
        <v>20.76509337039947</v>
      </c>
      <c r="X45" s="17">
        <f t="shared" si="19"/>
        <v>21.133740255031121</v>
      </c>
      <c r="Y45" s="13"/>
      <c r="Z45" s="13"/>
      <c r="AA45" s="13"/>
      <c r="AB45" s="13"/>
      <c r="AC45" s="13"/>
    </row>
    <row r="46" spans="1:29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7">
        <f t="shared" si="7"/>
        <v>14.841849148418493</v>
      </c>
      <c r="G46" s="1"/>
      <c r="H46" s="19">
        <f t="shared" si="8"/>
        <v>9.4122657580919942</v>
      </c>
      <c r="I46" s="21">
        <f t="shared" si="9"/>
        <v>10.433244916003536</v>
      </c>
      <c r="J46" s="17">
        <f t="shared" si="10"/>
        <v>10.251450676982591</v>
      </c>
      <c r="K46" s="17">
        <f t="shared" si="11"/>
        <v>9.6836982968369831</v>
      </c>
      <c r="L46" s="17">
        <f t="shared" si="11"/>
        <v>9.099756690997566</v>
      </c>
      <c r="M46" s="1"/>
      <c r="N46" s="19">
        <f t="shared" si="12"/>
        <v>45.783645655877343</v>
      </c>
      <c r="O46" s="19">
        <f t="shared" si="13"/>
        <v>46.242263483642795</v>
      </c>
      <c r="P46" s="17">
        <f t="shared" si="14"/>
        <v>42.359767891682786</v>
      </c>
      <c r="Q46" s="17">
        <f t="shared" si="15"/>
        <v>42.676399026763988</v>
      </c>
      <c r="R46" s="17">
        <f t="shared" si="15"/>
        <v>42.092457420924575</v>
      </c>
      <c r="S46" s="17"/>
      <c r="T46" s="17">
        <f t="shared" si="16"/>
        <v>24.318568994889269</v>
      </c>
      <c r="U46" s="17">
        <f t="shared" si="17"/>
        <v>26.746242263483644</v>
      </c>
      <c r="V46" s="17">
        <f t="shared" si="18"/>
        <v>33.462282398452608</v>
      </c>
      <c r="W46" s="17">
        <f t="shared" si="19"/>
        <v>33.333333333333329</v>
      </c>
      <c r="X46" s="17">
        <f t="shared" si="19"/>
        <v>33.479318734793189</v>
      </c>
      <c r="Y46" s="13"/>
      <c r="Z46" s="13"/>
      <c r="AA46" s="13"/>
      <c r="AB46" s="13"/>
      <c r="AC46" s="13"/>
    </row>
    <row r="47" spans="1:29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5">
        <f t="shared" si="7"/>
        <v>19.621671500131821</v>
      </c>
      <c r="G47" s="23"/>
      <c r="H47" s="26">
        <f t="shared" si="8"/>
        <v>13.423339540657977</v>
      </c>
      <c r="I47" s="25">
        <f t="shared" si="9"/>
        <v>13.018174027921592</v>
      </c>
      <c r="J47" s="24">
        <f t="shared" si="10"/>
        <v>11.497228583756513</v>
      </c>
      <c r="K47" s="25">
        <f t="shared" si="11"/>
        <v>11.000527287107831</v>
      </c>
      <c r="L47" s="25">
        <f t="shared" si="11"/>
        <v>10.74677036646454</v>
      </c>
      <c r="M47" s="23"/>
      <c r="N47" s="26">
        <f t="shared" si="12"/>
        <v>48.223153320918684</v>
      </c>
      <c r="O47" s="26">
        <f t="shared" si="13"/>
        <v>48.480736958617484</v>
      </c>
      <c r="P47" s="24">
        <f t="shared" si="14"/>
        <v>45.73334660957881</v>
      </c>
      <c r="Q47" s="25">
        <f t="shared" si="15"/>
        <v>45.814658581597676</v>
      </c>
      <c r="R47" s="25">
        <f t="shared" si="15"/>
        <v>45.82124967044556</v>
      </c>
      <c r="S47" s="24"/>
      <c r="T47" s="24">
        <f t="shared" si="16"/>
        <v>16.387337057728118</v>
      </c>
      <c r="U47" s="24">
        <f t="shared" si="17"/>
        <v>18.370407398150462</v>
      </c>
      <c r="V47" s="24">
        <f t="shared" si="18"/>
        <v>23.00441435162136</v>
      </c>
      <c r="W47" s="25">
        <f t="shared" si="19"/>
        <v>23.398365409965727</v>
      </c>
      <c r="X47" s="25">
        <f t="shared" si="19"/>
        <v>23.859741629317163</v>
      </c>
      <c r="Y47" s="13"/>
      <c r="Z47" s="13"/>
      <c r="AA47" s="13"/>
      <c r="AB47" s="13"/>
      <c r="AC47" s="13"/>
    </row>
    <row r="48" spans="1:29" ht="12" customHeight="1" x14ac:dyDescent="0.2">
      <c r="A48" s="27" t="s">
        <v>51</v>
      </c>
      <c r="Y48" s="13"/>
      <c r="Z48" s="13"/>
      <c r="AA48" s="13"/>
      <c r="AB48" s="13"/>
      <c r="AC48" s="13"/>
    </row>
    <row r="49" spans="1:28" ht="12" customHeight="1" x14ac:dyDescent="0.2">
      <c r="A49" s="27" t="s">
        <v>55</v>
      </c>
      <c r="Y49" s="13"/>
      <c r="Z49" s="13"/>
      <c r="AA49" s="13"/>
      <c r="AB49" s="13"/>
    </row>
    <row r="50" spans="1:28" ht="12" customHeight="1" x14ac:dyDescent="0.2"/>
  </sheetData>
  <mergeCells count="3">
    <mergeCell ref="B4:F4"/>
    <mergeCell ref="N4:R4"/>
    <mergeCell ref="H4:L4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A193-670F-4778-9DE9-E2519A420E4B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54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11.581291759465479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10.244988864142538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44.988864142538972</v>
      </c>
      <c r="O28" s="17">
        <f>O7/SUM($T7,$O7,$J7,$E7)*100</f>
        <v>44.320712694877507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32.962138084632514</v>
      </c>
      <c r="T28" s="17">
        <f>T7/SUM($T7,$O7,$J7,$E7)*100</f>
        <v>33.853006681514472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16.492693110647181</v>
      </c>
      <c r="E29" s="17">
        <f t="shared" ref="E29:E44" si="7">E8/SUM($T8,$O8,$J8,$E8)*100</f>
        <v>16.934619506966776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9.3945720250521916</v>
      </c>
      <c r="J29" s="17">
        <f t="shared" ref="J29:J44" si="11">J8/SUM($T8,$O8,$J8,$E8)*100</f>
        <v>8.360128617363344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47.703549060542798</v>
      </c>
      <c r="O29" s="17">
        <f t="shared" ref="O29:O44" si="15">O8/SUM($T8,$O8,$J8,$E8)*100</f>
        <v>46.730975348338696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26.409185803757829</v>
      </c>
      <c r="T29" s="17">
        <f t="shared" ref="T29:T44" si="19">T8/SUM($T8,$O8,$J8,$E8)*100</f>
        <v>27.974276527331188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ref="E45:E47" si="20">E24/SUM($T24,$O24,$J24,$E24)*100</f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ref="J45:J47" si="21">J24/SUM($T24,$O24,$J24,$E24)*100</f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ref="O45:O47" si="22">O24/SUM($T24,$O24,$J24,$E24)*100</f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ref="T45:T47" si="23">T24/SUM($T24,$O24,$J24,$E24)*100</f>
        <v>20.76509337039947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20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2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22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23"/>
        <v>33.333333333333329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20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2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22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23"/>
        <v>23.398365409965727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55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4C73-9607-40B2-A83C-24403D6DB058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53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3959</v>
      </c>
      <c r="T23" s="14">
        <f>SUM(T24:T25)</f>
        <v>4021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3260</v>
      </c>
      <c r="T24" s="14">
        <f>SUM(T8:T9,T11:T13,T16:T17,T18,T20)</f>
        <v>3329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699</v>
      </c>
      <c r="T25" s="14">
        <f>SUM(T7,T10,T14:T15,T19,T21)</f>
        <v>692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6786</v>
      </c>
      <c r="T26" s="16">
        <f>SUM(T22,T23)</f>
        <v>6931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52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3207-66FE-40DC-AC4E-8C210A8EF638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49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D48" s="14"/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B75-CAF4-4D03-9D68-7AB78FBDBFE2}">
  <dimension ref="A1:Z50"/>
  <sheetViews>
    <sheetView showGridLines="0" workbookViewId="0">
      <selection activeCell="D28" sqref="D28"/>
    </sheetView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23AE-89BB-429A-99A5-7F2F3C0125E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>
      <selection activeCell="D28" sqref="D28"/>
    </sheetView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32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31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43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44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41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42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39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27</v>
      </c>
      <c r="C4" s="33"/>
      <c r="D4" s="33"/>
      <c r="E4" s="33"/>
      <c r="F4" s="1"/>
      <c r="G4" s="34" t="s">
        <v>28</v>
      </c>
      <c r="H4" s="34"/>
      <c r="I4" s="34"/>
      <c r="J4" s="34"/>
      <c r="K4" s="1"/>
      <c r="L4" s="33" t="s">
        <v>2</v>
      </c>
      <c r="M4" s="33"/>
      <c r="N4" s="33"/>
      <c r="O4" s="33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37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24</v>
      </c>
    </row>
    <row r="2" spans="1:21" ht="21.6" customHeight="1" thickBot="1" x14ac:dyDescent="0.25">
      <c r="A2" s="3" t="s">
        <v>38</v>
      </c>
    </row>
    <row r="3" spans="1:21" ht="12.75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35</v>
      </c>
      <c r="C4" s="6"/>
      <c r="D4" s="6"/>
      <c r="E4" s="1"/>
      <c r="F4" s="28" t="s">
        <v>36</v>
      </c>
      <c r="G4" s="28"/>
      <c r="H4" s="6"/>
      <c r="I4" s="1"/>
      <c r="J4" s="6" t="s">
        <v>2</v>
      </c>
      <c r="K4" s="6"/>
      <c r="L4" s="6"/>
      <c r="M4" s="1"/>
      <c r="N4" s="6" t="s">
        <v>3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26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4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5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6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7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8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9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10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11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12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13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14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15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16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17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18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19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20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21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22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23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25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4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5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6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7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8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9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10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11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12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13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14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15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16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17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18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19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20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21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22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23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37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24</v>
      </c>
    </row>
    <row r="2" spans="1:20" ht="18.600000000000001" customHeight="1" thickBot="1" x14ac:dyDescent="0.25">
      <c r="A2" s="3" t="s">
        <v>34</v>
      </c>
    </row>
    <row r="3" spans="1:20" ht="12.75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35</v>
      </c>
      <c r="C4" s="6"/>
      <c r="D4" s="6"/>
      <c r="E4" s="1"/>
      <c r="F4" s="28" t="s">
        <v>36</v>
      </c>
      <c r="G4" s="28"/>
      <c r="H4" s="6"/>
      <c r="I4" s="1"/>
      <c r="J4" s="6" t="s">
        <v>2</v>
      </c>
      <c r="K4" s="6"/>
      <c r="L4" s="6"/>
      <c r="M4" s="1"/>
      <c r="N4" s="6" t="s">
        <v>3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26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4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5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6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7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8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9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10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11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12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13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14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15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16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17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18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19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20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21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22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23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25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4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5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6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7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8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9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10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11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12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13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14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15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16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17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18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19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20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21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22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23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37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2023-04-12T13:23:15Z</cp:lastPrinted>
  <dcterms:created xsi:type="dcterms:W3CDTF">2010-11-04T11:03:29Z</dcterms:created>
  <dcterms:modified xsi:type="dcterms:W3CDTF">2023-04-17T10:57:07Z</dcterms:modified>
</cp:coreProperties>
</file>