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131367AA-B502-4AA9-94FE-80928A67DCBD}" xr6:coauthVersionLast="47" xr6:coauthVersionMax="47" xr10:uidLastSave="{00000000-0000-0000-0000-000000000000}"/>
  <bookViews>
    <workbookView xWindow="-28920" yWindow="-1920" windowWidth="29040" windowHeight="17520" xr2:uid="{03AC2AB1-3834-408D-A549-E74942201096}"/>
  </bookViews>
  <sheets>
    <sheet name="Blad1" sheetId="1" r:id="rId1"/>
    <sheet name="Diaunderlag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 s="1"/>
  <c r="N23" i="1" s="1"/>
  <c r="N22" i="1"/>
  <c r="M21" i="1" l="1"/>
  <c r="M22" i="1"/>
  <c r="L21" i="1"/>
  <c r="L22" i="1"/>
  <c r="K22" i="1"/>
  <c r="J22" i="1"/>
  <c r="I22" i="1"/>
  <c r="H22" i="1"/>
  <c r="G22" i="1"/>
  <c r="F22" i="1"/>
  <c r="F20" i="1" s="1"/>
  <c r="F23" i="1" s="1"/>
  <c r="E22" i="1"/>
  <c r="E20" i="1" s="1"/>
  <c r="E23" i="1" s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L20" i="1" l="1"/>
  <c r="L23" i="1" s="1"/>
  <c r="M20" i="1"/>
  <c r="M23" i="1" s="1"/>
  <c r="J20" i="1"/>
  <c r="J23" i="1" s="1"/>
  <c r="K20" i="1"/>
  <c r="K23" i="1" s="1"/>
  <c r="I20" i="1"/>
  <c r="I23" i="1" s="1"/>
  <c r="H20" i="1"/>
  <c r="H23" i="1" s="1"/>
  <c r="D20" i="1"/>
  <c r="D23" i="1" s="1"/>
  <c r="C20" i="1"/>
  <c r="C23" i="1" s="1"/>
  <c r="B20" i="1"/>
  <c r="B23" i="1" s="1"/>
  <c r="G20" i="1"/>
  <c r="G23" i="1" s="1"/>
</calcChain>
</file>

<file path=xl/sharedStrings.xml><?xml version="1.0" encoding="utf-8"?>
<sst xmlns="http://schemas.openxmlformats.org/spreadsheetml/2006/main" count="42" uniqueCount="26">
  <si>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</si>
  <si>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</si>
  <si>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</si>
  <si>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</si>
  <si>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</si>
  <si>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</si>
  <si>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</si>
  <si>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</si>
  <si>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</si>
  <si>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</si>
  <si>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</si>
  <si>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</si>
  <si>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</si>
  <si>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</si>
  <si>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</si>
  <si>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</si>
  <si>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</si>
  <si>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</si>
  <si>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Municipality</t>
  </si>
  <si>
    <t>Åland excl. Mariehamn</t>
  </si>
  <si>
    <t>-Rural districts</t>
  </si>
  <si>
    <t>-Archipelago</t>
  </si>
  <si>
    <t>Source: Statistics Åland, Housing, the Tax Administration</t>
  </si>
  <si>
    <t>Updated 25.3.2025</t>
  </si>
  <si>
    <t>Cottages by municipality 2012-2024</t>
  </si>
  <si>
    <t>Cottages by municipality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</si>
</sst>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/>
    <xf numFmtId="3" fontId="3" fillId="0" borderId="0" xfId="0" applyNumberFormat="1" applyFont="1"/>
    <xf numFmtId="3" fontId="1" fillId="0" borderId="0" xfId="1" applyNumberFormat="1" applyFont="1"/>
    <xf numFmtId="3" fontId="5" fillId="0" borderId="0" xfId="0" applyNumberFormat="1" applyFont="1"/>
    <xf numFmtId="164" fontId="6" fillId="0" borderId="2" xfId="0" applyNumberFormat="1" applyFont="1" applyBorder="1" applyAlignment="1" applyProtection="1">
      <alignment horizontal="left"/>
      <protection locked="0"/>
    </xf>
    <xf numFmtId="3" fontId="6" fillId="0" borderId="2" xfId="0" applyNumberFormat="1" applyFont="1" applyBorder="1"/>
    <xf numFmtId="0" fontId="8" fillId="0" borderId="0" xfId="2" applyFont="1"/>
    <xf numFmtId="0" fontId="9" fillId="0" borderId="0" xfId="0" applyFont="1"/>
    <xf numFmtId="3" fontId="3" fillId="0" borderId="0" xfId="0" quotePrefix="1" applyNumberFormat="1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3" fontId="1" fillId="0" borderId="0" xfId="0" applyNumberFormat="1" applyFont="1"/>
  </cellXfs>
  <cellStyles count="3">
    <cellStyle name="Normal" xfId="0" builtinId="0"/>
    <cellStyle name="Normal 16" xfId="2" xr:uid="{28564C3E-52C7-4FEF-BF3F-B0DC913C1507}"/>
    <cellStyle name="Normal 4" xfId="1" xr:uid="{219F19FC-0BD5-445A-ACC5-7D96C9E0F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34849753285984"/>
          <c:y val="2.4353760307403612E-2"/>
          <c:w val="0.73548337707786526"/>
          <c:h val="0.841167418204375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Diaunderlag!$C$4:$C$19</c:f>
              <c:strCache>
                <c:ptCount val="16"/>
                <c:pt idx="0">
                  <c:v>Mariehamn</c:v>
                </c:pt>
                <c:pt idx="1">
                  <c:v>Vårdö</c:v>
                </c:pt>
                <c:pt idx="2">
                  <c:v>Sund</c:v>
                </c:pt>
                <c:pt idx="3">
                  <c:v>Sottunga</c:v>
                </c:pt>
                <c:pt idx="4">
                  <c:v>Saltvik</c:v>
                </c:pt>
                <c:pt idx="5">
                  <c:v>Lumparland</c:v>
                </c:pt>
                <c:pt idx="6">
                  <c:v>Lemland</c:v>
                </c:pt>
                <c:pt idx="7">
                  <c:v>Kökar</c:v>
                </c:pt>
                <c:pt idx="8">
                  <c:v>Kumlinge</c:v>
                </c:pt>
                <c:pt idx="9">
                  <c:v>Jomala</c:v>
                </c:pt>
                <c:pt idx="10">
                  <c:v>Hammarland</c:v>
                </c:pt>
                <c:pt idx="11">
                  <c:v>Geta</c:v>
                </c:pt>
                <c:pt idx="12">
                  <c:v>Föglö</c:v>
                </c:pt>
                <c:pt idx="13">
                  <c:v>Finström</c:v>
                </c:pt>
                <c:pt idx="14">
                  <c:v>Eckerö</c:v>
                </c:pt>
                <c:pt idx="15">
                  <c:v>Brändö</c:v>
                </c:pt>
              </c:strCache>
            </c:strRef>
          </c:cat>
          <c:val>
            <c:numRef>
              <c:f>Diaunderlag!$D$4:$D$19</c:f>
              <c:numCache>
                <c:formatCode>#,##0</c:formatCode>
                <c:ptCount val="16"/>
                <c:pt idx="0">
                  <c:v>87</c:v>
                </c:pt>
                <c:pt idx="1">
                  <c:v>586</c:v>
                </c:pt>
                <c:pt idx="2">
                  <c:v>529</c:v>
                </c:pt>
                <c:pt idx="3">
                  <c:v>139</c:v>
                </c:pt>
                <c:pt idx="4">
                  <c:v>709</c:v>
                </c:pt>
                <c:pt idx="5">
                  <c:v>386</c:v>
                </c:pt>
                <c:pt idx="6">
                  <c:v>1056</c:v>
                </c:pt>
                <c:pt idx="7">
                  <c:v>385</c:v>
                </c:pt>
                <c:pt idx="8">
                  <c:v>400</c:v>
                </c:pt>
                <c:pt idx="9">
                  <c:v>493</c:v>
                </c:pt>
                <c:pt idx="10">
                  <c:v>613</c:v>
                </c:pt>
                <c:pt idx="11">
                  <c:v>543</c:v>
                </c:pt>
                <c:pt idx="12">
                  <c:v>749</c:v>
                </c:pt>
                <c:pt idx="13">
                  <c:v>559</c:v>
                </c:pt>
                <c:pt idx="14">
                  <c:v>927</c:v>
                </c:pt>
                <c:pt idx="15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C-46BA-9B5F-5D5E9D06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18490128"/>
        <c:axId val="718488816"/>
      </c:barChart>
      <c:catAx>
        <c:axId val="71849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8488816"/>
        <c:crosses val="autoZero"/>
        <c:auto val="1"/>
        <c:lblAlgn val="ctr"/>
        <c:lblOffset val="100"/>
        <c:noMultiLvlLbl val="0"/>
      </c:catAx>
      <c:valAx>
        <c:axId val="7184888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Antal</a:t>
                </a:r>
                <a:endParaRPr lang="sv-FI" i="1"/>
              </a:p>
            </c:rich>
          </c:tx>
          <c:layout>
            <c:manualLayout>
              <c:xMode val="edge"/>
              <c:yMode val="edge"/>
              <c:x val="0.87688063979753628"/>
              <c:y val="0.93228242501272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8490128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6</xdr:col>
      <xdr:colOff>320040</xdr:colOff>
      <xdr:row>41</xdr:row>
      <xdr:rowOff>135255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E321182-4326-4FAB-BB94-115BC89F7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EA90-D03A-4B08-A386-AABD99AFF154}">
  <dimension ref="A1:N28"/>
  <sheetViews>
    <sheetView showGridLines="0" tabSelected="1" workbookViewId="0">
      <selection activeCell="V18" sqref="V18"/>
    </sheetView>
  </sheetViews>
  <sheetFormatPr defaultColWidth="9.109375" defaultRowHeight="13.5" customHeight="1" x14ac:dyDescent="0.25"/>
  <cols>
    <col min="1" max="1" width="18.6640625" style="1" customWidth="1"/>
    <col min="2" max="14" width="6.6640625" style="1" customWidth="1"/>
    <col min="15" max="16384" width="9.109375" style="1"/>
  </cols>
  <sheetData>
    <row r="1" spans="1:14" ht="13.5" customHeight="1" x14ac:dyDescent="0.25">
      <c r="A1" s="1" t="s">
        <v>17</v>
      </c>
    </row>
    <row r="2" spans="1:14" ht="27" customHeight="1" thickBot="1" x14ac:dyDescent="0.35">
      <c r="A2" s="2" t="s">
        <v>24</v>
      </c>
    </row>
    <row r="3" spans="1:14" ht="13.5" customHeight="1" x14ac:dyDescent="0.25">
      <c r="A3" s="3" t="s">
        <v>18</v>
      </c>
      <c r="B3" s="3">
        <v>2012</v>
      </c>
      <c r="C3" s="3">
        <v>2013</v>
      </c>
      <c r="D3" s="3">
        <v>2014</v>
      </c>
      <c r="E3" s="3">
        <v>2015</v>
      </c>
      <c r="F3" s="3">
        <v>2016</v>
      </c>
      <c r="G3" s="3">
        <v>2017</v>
      </c>
      <c r="H3" s="3">
        <v>2018</v>
      </c>
      <c r="I3" s="3">
        <v>2019</v>
      </c>
      <c r="J3" s="3">
        <v>2020</v>
      </c>
      <c r="K3" s="3">
        <v>2021</v>
      </c>
      <c r="L3" s="3">
        <v>2022</v>
      </c>
      <c r="M3" s="3">
        <v>2023</v>
      </c>
      <c r="N3" s="3">
        <v>2024</v>
      </c>
    </row>
    <row r="4" spans="1:14" ht="17.25" customHeight="1" x14ac:dyDescent="0.25">
      <c r="A4" s="4" t="s">
        <v>0</v>
      </c>
      <c r="B4" s="5">
        <v>393</v>
      </c>
      <c r="C4" s="6">
        <v>391</v>
      </c>
      <c r="D4" s="7">
        <v>394</v>
      </c>
      <c r="E4" s="6">
        <v>391</v>
      </c>
      <c r="F4" s="8">
        <v>391</v>
      </c>
      <c r="G4" s="8">
        <v>392</v>
      </c>
      <c r="H4" s="8">
        <v>396</v>
      </c>
      <c r="I4" s="8">
        <v>400</v>
      </c>
      <c r="J4" s="8">
        <v>397</v>
      </c>
      <c r="K4" s="8">
        <v>399</v>
      </c>
      <c r="L4" s="8">
        <v>401</v>
      </c>
      <c r="M4" s="8">
        <v>400</v>
      </c>
      <c r="N4" s="8">
        <v>399</v>
      </c>
    </row>
    <row r="5" spans="1:14" ht="13.5" customHeight="1" x14ac:dyDescent="0.25">
      <c r="A5" s="4" t="s">
        <v>1</v>
      </c>
      <c r="B5" s="5">
        <v>959</v>
      </c>
      <c r="C5" s="6">
        <v>913</v>
      </c>
      <c r="D5" s="7">
        <v>946</v>
      </c>
      <c r="E5" s="6">
        <v>935</v>
      </c>
      <c r="F5" s="8">
        <v>940</v>
      </c>
      <c r="G5" s="8">
        <v>938</v>
      </c>
      <c r="H5" s="8">
        <v>947</v>
      </c>
      <c r="I5" s="8">
        <v>937</v>
      </c>
      <c r="J5" s="8">
        <v>933</v>
      </c>
      <c r="K5" s="8">
        <v>924</v>
      </c>
      <c r="L5" s="8">
        <v>930</v>
      </c>
      <c r="M5" s="8">
        <v>926</v>
      </c>
      <c r="N5" s="8">
        <v>927</v>
      </c>
    </row>
    <row r="6" spans="1:14" ht="13.5" customHeight="1" x14ac:dyDescent="0.25">
      <c r="A6" s="4" t="s">
        <v>2</v>
      </c>
      <c r="B6" s="5">
        <v>567</v>
      </c>
      <c r="C6" s="6">
        <v>565</v>
      </c>
      <c r="D6" s="7">
        <v>562</v>
      </c>
      <c r="E6" s="6">
        <v>562</v>
      </c>
      <c r="F6" s="8">
        <v>564</v>
      </c>
      <c r="G6" s="8">
        <v>566</v>
      </c>
      <c r="H6" s="8">
        <v>555</v>
      </c>
      <c r="I6" s="8">
        <v>557</v>
      </c>
      <c r="J6" s="8">
        <v>555</v>
      </c>
      <c r="K6" s="8">
        <v>553</v>
      </c>
      <c r="L6" s="8">
        <v>555</v>
      </c>
      <c r="M6" s="8">
        <v>557</v>
      </c>
      <c r="N6" s="8">
        <v>559</v>
      </c>
    </row>
    <row r="7" spans="1:14" ht="13.5" customHeight="1" x14ac:dyDescent="0.25">
      <c r="A7" s="4" t="s">
        <v>3</v>
      </c>
      <c r="B7" s="5">
        <v>704</v>
      </c>
      <c r="C7" s="6">
        <v>707</v>
      </c>
      <c r="D7" s="7">
        <v>709</v>
      </c>
      <c r="E7" s="6">
        <v>715</v>
      </c>
      <c r="F7" s="8">
        <v>718</v>
      </c>
      <c r="G7" s="8">
        <v>726</v>
      </c>
      <c r="H7" s="8">
        <v>729</v>
      </c>
      <c r="I7" s="8">
        <v>731</v>
      </c>
      <c r="J7" s="8">
        <v>735</v>
      </c>
      <c r="K7" s="8">
        <v>734</v>
      </c>
      <c r="L7" s="8">
        <v>744</v>
      </c>
      <c r="M7" s="8">
        <v>747</v>
      </c>
      <c r="N7" s="8">
        <v>749</v>
      </c>
    </row>
    <row r="8" spans="1:14" ht="13.5" customHeight="1" x14ac:dyDescent="0.25">
      <c r="A8" s="4" t="s">
        <v>4</v>
      </c>
      <c r="B8" s="5">
        <v>496</v>
      </c>
      <c r="C8" s="6">
        <v>512</v>
      </c>
      <c r="D8" s="7">
        <v>496</v>
      </c>
      <c r="E8" s="6">
        <v>511</v>
      </c>
      <c r="F8" s="8">
        <v>514</v>
      </c>
      <c r="G8" s="8">
        <v>522</v>
      </c>
      <c r="H8" s="8">
        <v>532</v>
      </c>
      <c r="I8" s="8">
        <v>535</v>
      </c>
      <c r="J8" s="8">
        <v>533</v>
      </c>
      <c r="K8" s="8">
        <v>535</v>
      </c>
      <c r="L8" s="8">
        <v>538</v>
      </c>
      <c r="M8" s="8">
        <v>541</v>
      </c>
      <c r="N8" s="8">
        <v>543</v>
      </c>
    </row>
    <row r="9" spans="1:14" ht="17.25" customHeight="1" x14ac:dyDescent="0.25">
      <c r="A9" s="4" t="s">
        <v>5</v>
      </c>
      <c r="B9" s="5">
        <v>635</v>
      </c>
      <c r="C9" s="6">
        <v>636</v>
      </c>
      <c r="D9" s="7">
        <v>635</v>
      </c>
      <c r="E9" s="6">
        <v>638</v>
      </c>
      <c r="F9" s="8">
        <v>628</v>
      </c>
      <c r="G9" s="8">
        <v>626</v>
      </c>
      <c r="H9" s="8">
        <v>627</v>
      </c>
      <c r="I9" s="8">
        <v>626</v>
      </c>
      <c r="J9" s="8">
        <v>622</v>
      </c>
      <c r="K9" s="8">
        <v>621</v>
      </c>
      <c r="L9" s="8">
        <v>622</v>
      </c>
      <c r="M9" s="8">
        <v>607</v>
      </c>
      <c r="N9" s="8">
        <v>613</v>
      </c>
    </row>
    <row r="10" spans="1:14" ht="13.5" customHeight="1" x14ac:dyDescent="0.25">
      <c r="A10" s="4" t="s">
        <v>6</v>
      </c>
      <c r="B10" s="5">
        <v>522</v>
      </c>
      <c r="C10" s="6">
        <v>521</v>
      </c>
      <c r="D10" s="7">
        <v>521</v>
      </c>
      <c r="E10" s="6">
        <v>522</v>
      </c>
      <c r="F10" s="8">
        <v>521</v>
      </c>
      <c r="G10" s="8">
        <v>518</v>
      </c>
      <c r="H10" s="8">
        <v>515</v>
      </c>
      <c r="I10" s="8">
        <v>511</v>
      </c>
      <c r="J10" s="8">
        <v>507</v>
      </c>
      <c r="K10" s="8">
        <v>507</v>
      </c>
      <c r="L10" s="8">
        <v>495</v>
      </c>
      <c r="M10" s="8">
        <v>495</v>
      </c>
      <c r="N10" s="8">
        <v>493</v>
      </c>
    </row>
    <row r="11" spans="1:14" ht="13.5" customHeight="1" x14ac:dyDescent="0.25">
      <c r="A11" s="4" t="s">
        <v>7</v>
      </c>
      <c r="B11" s="5">
        <v>371</v>
      </c>
      <c r="C11" s="6">
        <v>368</v>
      </c>
      <c r="D11" s="7">
        <v>372</v>
      </c>
      <c r="E11" s="6">
        <v>374</v>
      </c>
      <c r="F11" s="8">
        <v>379</v>
      </c>
      <c r="G11" s="8">
        <v>381</v>
      </c>
      <c r="H11" s="8">
        <v>383</v>
      </c>
      <c r="I11" s="8">
        <v>381</v>
      </c>
      <c r="J11" s="8">
        <v>385</v>
      </c>
      <c r="K11" s="8">
        <v>394</v>
      </c>
      <c r="L11" s="8">
        <v>394</v>
      </c>
      <c r="M11" s="8">
        <v>396</v>
      </c>
      <c r="N11" s="8">
        <v>400</v>
      </c>
    </row>
    <row r="12" spans="1:14" ht="13.5" customHeight="1" x14ac:dyDescent="0.25">
      <c r="A12" s="4" t="s">
        <v>8</v>
      </c>
      <c r="B12" s="5">
        <v>370</v>
      </c>
      <c r="C12" s="6">
        <v>375</v>
      </c>
      <c r="D12" s="7">
        <v>374</v>
      </c>
      <c r="E12" s="6">
        <v>374</v>
      </c>
      <c r="F12" s="8">
        <v>373</v>
      </c>
      <c r="G12" s="8">
        <v>371</v>
      </c>
      <c r="H12" s="8">
        <v>378</v>
      </c>
      <c r="I12" s="8">
        <v>380</v>
      </c>
      <c r="J12" s="8">
        <v>386</v>
      </c>
      <c r="K12" s="8">
        <v>384</v>
      </c>
      <c r="L12" s="8">
        <v>379</v>
      </c>
      <c r="M12" s="8">
        <v>381</v>
      </c>
      <c r="N12" s="8">
        <v>385</v>
      </c>
    </row>
    <row r="13" spans="1:14" ht="13.5" customHeight="1" x14ac:dyDescent="0.25">
      <c r="A13" s="4" t="s">
        <v>9</v>
      </c>
      <c r="B13" s="6">
        <v>1040</v>
      </c>
      <c r="C13" s="6">
        <v>1036</v>
      </c>
      <c r="D13" s="6">
        <v>1036</v>
      </c>
      <c r="E13" s="6">
        <v>1037</v>
      </c>
      <c r="F13" s="8">
        <v>1021</v>
      </c>
      <c r="G13" s="8">
        <v>1061</v>
      </c>
      <c r="H13" s="8">
        <v>1080</v>
      </c>
      <c r="I13" s="8">
        <v>1078</v>
      </c>
      <c r="J13" s="8">
        <v>1074</v>
      </c>
      <c r="K13" s="8">
        <v>1065</v>
      </c>
      <c r="L13" s="8">
        <v>1063</v>
      </c>
      <c r="M13" s="8">
        <v>1059</v>
      </c>
      <c r="N13" s="8">
        <v>1056</v>
      </c>
    </row>
    <row r="14" spans="1:14" ht="17.25" customHeight="1" x14ac:dyDescent="0.25">
      <c r="A14" s="4" t="s">
        <v>10</v>
      </c>
      <c r="B14" s="5">
        <v>373</v>
      </c>
      <c r="C14" s="6">
        <v>377</v>
      </c>
      <c r="D14" s="6">
        <v>369</v>
      </c>
      <c r="E14" s="6">
        <v>372</v>
      </c>
      <c r="F14" s="8">
        <v>372</v>
      </c>
      <c r="G14" s="8">
        <v>387</v>
      </c>
      <c r="H14" s="8">
        <v>387</v>
      </c>
      <c r="I14" s="8">
        <v>388</v>
      </c>
      <c r="J14" s="8">
        <v>388</v>
      </c>
      <c r="K14" s="8">
        <v>384</v>
      </c>
      <c r="L14" s="8">
        <v>387</v>
      </c>
      <c r="M14" s="8">
        <v>387</v>
      </c>
      <c r="N14" s="8">
        <v>386</v>
      </c>
    </row>
    <row r="15" spans="1:14" ht="13.5" customHeight="1" x14ac:dyDescent="0.25">
      <c r="A15" s="4" t="s">
        <v>11</v>
      </c>
      <c r="B15" s="5">
        <v>679</v>
      </c>
      <c r="C15" s="6">
        <v>673</v>
      </c>
      <c r="D15" s="7">
        <v>672</v>
      </c>
      <c r="E15" s="6">
        <v>681</v>
      </c>
      <c r="F15" s="8">
        <v>688</v>
      </c>
      <c r="G15" s="8">
        <v>694</v>
      </c>
      <c r="H15" s="8">
        <v>700</v>
      </c>
      <c r="I15" s="8">
        <v>701</v>
      </c>
      <c r="J15" s="8">
        <v>713</v>
      </c>
      <c r="K15" s="8">
        <v>710</v>
      </c>
      <c r="L15" s="8">
        <v>710</v>
      </c>
      <c r="M15" s="8">
        <v>711</v>
      </c>
      <c r="N15" s="8">
        <v>709</v>
      </c>
    </row>
    <row r="16" spans="1:14" ht="13.5" customHeight="1" x14ac:dyDescent="0.25">
      <c r="A16" s="4" t="s">
        <v>12</v>
      </c>
      <c r="B16" s="5">
        <v>152</v>
      </c>
      <c r="C16" s="6">
        <v>150</v>
      </c>
      <c r="D16" s="7">
        <v>149</v>
      </c>
      <c r="E16" s="6">
        <v>147</v>
      </c>
      <c r="F16" s="8">
        <v>147</v>
      </c>
      <c r="G16" s="8">
        <v>145</v>
      </c>
      <c r="H16" s="8">
        <v>146</v>
      </c>
      <c r="I16" s="8">
        <v>144</v>
      </c>
      <c r="J16" s="8">
        <v>138</v>
      </c>
      <c r="K16" s="8">
        <v>137</v>
      </c>
      <c r="L16" s="8">
        <v>140</v>
      </c>
      <c r="M16" s="8">
        <v>140</v>
      </c>
      <c r="N16" s="8">
        <v>139</v>
      </c>
    </row>
    <row r="17" spans="1:14" ht="13.5" customHeight="1" x14ac:dyDescent="0.25">
      <c r="A17" s="4" t="s">
        <v>13</v>
      </c>
      <c r="B17" s="5">
        <v>543</v>
      </c>
      <c r="C17" s="6">
        <v>538</v>
      </c>
      <c r="D17" s="7">
        <v>536</v>
      </c>
      <c r="E17" s="6">
        <v>539</v>
      </c>
      <c r="F17" s="8">
        <v>537</v>
      </c>
      <c r="G17" s="8">
        <v>535</v>
      </c>
      <c r="H17" s="8">
        <v>539</v>
      </c>
      <c r="I17" s="8">
        <v>522</v>
      </c>
      <c r="J17" s="8">
        <v>521</v>
      </c>
      <c r="K17" s="8">
        <v>524</v>
      </c>
      <c r="L17" s="8">
        <v>526</v>
      </c>
      <c r="M17" s="8">
        <v>528</v>
      </c>
      <c r="N17" s="8">
        <v>529</v>
      </c>
    </row>
    <row r="18" spans="1:14" ht="13.5" customHeight="1" x14ac:dyDescent="0.25">
      <c r="A18" s="4" t="s">
        <v>14</v>
      </c>
      <c r="B18" s="5">
        <v>580</v>
      </c>
      <c r="C18" s="6">
        <v>582</v>
      </c>
      <c r="D18" s="7">
        <v>588</v>
      </c>
      <c r="E18" s="6">
        <v>586</v>
      </c>
      <c r="F18" s="8">
        <v>586</v>
      </c>
      <c r="G18" s="8">
        <v>587</v>
      </c>
      <c r="H18" s="8">
        <v>590</v>
      </c>
      <c r="I18" s="8">
        <v>593</v>
      </c>
      <c r="J18" s="8">
        <v>591</v>
      </c>
      <c r="K18" s="8">
        <v>594</v>
      </c>
      <c r="L18" s="8">
        <v>589</v>
      </c>
      <c r="M18" s="8">
        <v>587</v>
      </c>
      <c r="N18" s="8">
        <v>586</v>
      </c>
    </row>
    <row r="19" spans="1:14" ht="17.25" customHeight="1" x14ac:dyDescent="0.25">
      <c r="A19" s="4" t="s">
        <v>15</v>
      </c>
      <c r="B19" s="5">
        <v>90</v>
      </c>
      <c r="C19" s="6">
        <v>89</v>
      </c>
      <c r="D19" s="6">
        <v>90</v>
      </c>
      <c r="E19" s="6">
        <v>87</v>
      </c>
      <c r="F19" s="8">
        <v>89</v>
      </c>
      <c r="G19" s="8">
        <v>89</v>
      </c>
      <c r="H19" s="8">
        <v>86</v>
      </c>
      <c r="I19" s="8">
        <v>86</v>
      </c>
      <c r="J19" s="8">
        <v>83</v>
      </c>
      <c r="K19" s="8">
        <v>81</v>
      </c>
      <c r="L19" s="8">
        <v>79</v>
      </c>
      <c r="M19" s="8">
        <v>80</v>
      </c>
      <c r="N19" s="8">
        <v>87</v>
      </c>
    </row>
    <row r="20" spans="1:14" ht="17.25" customHeight="1" x14ac:dyDescent="0.25">
      <c r="A20" s="14" t="s">
        <v>19</v>
      </c>
      <c r="B20" s="6">
        <f>SUM(B21:B22)</f>
        <v>8384</v>
      </c>
      <c r="C20" s="6">
        <f t="shared" ref="C20:K20" si="0">SUM(C21:C22)</f>
        <v>8344</v>
      </c>
      <c r="D20" s="6">
        <f t="shared" si="0"/>
        <v>8359</v>
      </c>
      <c r="E20" s="6">
        <f t="shared" si="0"/>
        <v>8384</v>
      </c>
      <c r="F20" s="6">
        <f t="shared" si="0"/>
        <v>8379</v>
      </c>
      <c r="G20" s="6">
        <f t="shared" si="0"/>
        <v>8449</v>
      </c>
      <c r="H20" s="6">
        <f t="shared" si="0"/>
        <v>8504</v>
      </c>
      <c r="I20" s="6">
        <f t="shared" si="0"/>
        <v>8484</v>
      </c>
      <c r="J20" s="6">
        <f t="shared" si="0"/>
        <v>8478</v>
      </c>
      <c r="K20" s="6">
        <f t="shared" si="0"/>
        <v>8465</v>
      </c>
      <c r="L20" s="6">
        <f t="shared" ref="L20:M20" si="1">SUM(L21:L22)</f>
        <v>8473</v>
      </c>
      <c r="M20" s="6">
        <f t="shared" si="1"/>
        <v>8462</v>
      </c>
      <c r="N20" s="6">
        <f t="shared" ref="N20" si="2">SUM(N21:N22)</f>
        <v>8473</v>
      </c>
    </row>
    <row r="21" spans="1:14" ht="13.5" customHeight="1" x14ac:dyDescent="0.25">
      <c r="A21" s="13" t="s">
        <v>20</v>
      </c>
      <c r="B21" s="6">
        <f>B5+B6+B8+B9+B10+B13+B14+B15+B17</f>
        <v>5814</v>
      </c>
      <c r="C21" s="6">
        <f>C5+C6+C8+C9+C10+C13+C14+C15+C17</f>
        <v>5771</v>
      </c>
      <c r="D21" s="6">
        <f t="shared" ref="D21:K21" si="3">D5+D6+D8+D9+D10+D13+D14+D15+D17</f>
        <v>5773</v>
      </c>
      <c r="E21" s="6">
        <f t="shared" si="3"/>
        <v>5797</v>
      </c>
      <c r="F21" s="6">
        <f t="shared" si="3"/>
        <v>5785</v>
      </c>
      <c r="G21" s="6">
        <f t="shared" si="3"/>
        <v>5847</v>
      </c>
      <c r="H21" s="6">
        <f t="shared" si="3"/>
        <v>5882</v>
      </c>
      <c r="I21" s="6">
        <f t="shared" si="3"/>
        <v>5855</v>
      </c>
      <c r="J21" s="6">
        <f t="shared" si="3"/>
        <v>5846</v>
      </c>
      <c r="K21" s="6">
        <f t="shared" si="3"/>
        <v>5823</v>
      </c>
      <c r="L21" s="6">
        <f t="shared" ref="L21:M21" si="4">L5+L6+L8+L9+L10+L13+L14+L15+L17</f>
        <v>5826</v>
      </c>
      <c r="M21" s="6">
        <f t="shared" si="4"/>
        <v>5811</v>
      </c>
      <c r="N21" s="6">
        <f t="shared" ref="N21" si="5">N5+N6+N8+N9+N10+N13+N14+N15+N17</f>
        <v>5815</v>
      </c>
    </row>
    <row r="22" spans="1:14" ht="13.5" customHeight="1" x14ac:dyDescent="0.25">
      <c r="A22" s="13" t="s">
        <v>21</v>
      </c>
      <c r="B22" s="6">
        <f>B4+B7+B11+B12+B16+B18</f>
        <v>2570</v>
      </c>
      <c r="C22" s="6">
        <f>C4+C7+C11+C12+C16+C18</f>
        <v>2573</v>
      </c>
      <c r="D22" s="6">
        <f t="shared" ref="D22:K22" si="6">D4+D7+D11+D12+D16+D18</f>
        <v>2586</v>
      </c>
      <c r="E22" s="6">
        <f t="shared" si="6"/>
        <v>2587</v>
      </c>
      <c r="F22" s="6">
        <f t="shared" si="6"/>
        <v>2594</v>
      </c>
      <c r="G22" s="6">
        <f t="shared" si="6"/>
        <v>2602</v>
      </c>
      <c r="H22" s="6">
        <f t="shared" si="6"/>
        <v>2622</v>
      </c>
      <c r="I22" s="6">
        <f t="shared" si="6"/>
        <v>2629</v>
      </c>
      <c r="J22" s="6">
        <f t="shared" si="6"/>
        <v>2632</v>
      </c>
      <c r="K22" s="6">
        <f t="shared" si="6"/>
        <v>2642</v>
      </c>
      <c r="L22" s="6">
        <f t="shared" ref="L22:M22" si="7">L4+L7+L11+L12+L16+L18</f>
        <v>2647</v>
      </c>
      <c r="M22" s="6">
        <f t="shared" si="7"/>
        <v>2651</v>
      </c>
      <c r="N22" s="6">
        <f t="shared" ref="N22" si="8">N4+N7+N11+N12+N16+N18</f>
        <v>2658</v>
      </c>
    </row>
    <row r="23" spans="1:14" ht="17.25" customHeight="1" thickBot="1" x14ac:dyDescent="0.3">
      <c r="A23" s="9" t="s">
        <v>16</v>
      </c>
      <c r="B23" s="10">
        <f>SUM(B19,B20)</f>
        <v>8474</v>
      </c>
      <c r="C23" s="10">
        <f t="shared" ref="C23:K23" si="9">SUM(C19,C20)</f>
        <v>8433</v>
      </c>
      <c r="D23" s="10">
        <f t="shared" si="9"/>
        <v>8449</v>
      </c>
      <c r="E23" s="10">
        <f t="shared" si="9"/>
        <v>8471</v>
      </c>
      <c r="F23" s="10">
        <f t="shared" si="9"/>
        <v>8468</v>
      </c>
      <c r="G23" s="10">
        <f t="shared" si="9"/>
        <v>8538</v>
      </c>
      <c r="H23" s="10">
        <f t="shared" si="9"/>
        <v>8590</v>
      </c>
      <c r="I23" s="10">
        <f t="shared" si="9"/>
        <v>8570</v>
      </c>
      <c r="J23" s="10">
        <f t="shared" si="9"/>
        <v>8561</v>
      </c>
      <c r="K23" s="10">
        <f t="shared" si="9"/>
        <v>8546</v>
      </c>
      <c r="L23" s="10">
        <f t="shared" ref="L23:M23" si="10">SUM(L19,L20)</f>
        <v>8552</v>
      </c>
      <c r="M23" s="10">
        <f t="shared" si="10"/>
        <v>8542</v>
      </c>
      <c r="N23" s="10">
        <f t="shared" ref="N23" si="11">SUM(N19,N20)</f>
        <v>8560</v>
      </c>
    </row>
    <row r="24" spans="1:14" ht="13.5" customHeight="1" x14ac:dyDescent="0.25">
      <c r="A24" s="11" t="s">
        <v>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3.5" customHeight="1" x14ac:dyDescent="0.25">
      <c r="A25" s="12" t="s">
        <v>23</v>
      </c>
    </row>
    <row r="28" spans="1:14" ht="13.5" customHeight="1" x14ac:dyDescent="0.3">
      <c r="A28" s="2" t="s">
        <v>25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9DCE-EE97-4A58-AE04-78661C90C4C6}">
  <dimension ref="C3:D19"/>
  <sheetViews>
    <sheetView workbookViewId="0">
      <selection activeCell="F41" sqref="F41"/>
    </sheetView>
  </sheetViews>
  <sheetFormatPr defaultRowHeight="12" x14ac:dyDescent="0.25"/>
  <cols>
    <col min="1" max="16384" width="8.88671875" style="1"/>
  </cols>
  <sheetData>
    <row r="3" spans="3:4" x14ac:dyDescent="0.25">
      <c r="D3" s="1">
        <v>2024</v>
      </c>
    </row>
    <row r="4" spans="3:4" x14ac:dyDescent="0.25">
      <c r="C4" s="1" t="s">
        <v>15</v>
      </c>
      <c r="D4" s="15">
        <v>87</v>
      </c>
    </row>
    <row r="5" spans="3:4" x14ac:dyDescent="0.25">
      <c r="C5" s="1" t="s">
        <v>14</v>
      </c>
      <c r="D5" s="15">
        <v>586</v>
      </c>
    </row>
    <row r="6" spans="3:4" x14ac:dyDescent="0.25">
      <c r="C6" s="1" t="s">
        <v>13</v>
      </c>
      <c r="D6" s="15">
        <v>529</v>
      </c>
    </row>
    <row r="7" spans="3:4" x14ac:dyDescent="0.25">
      <c r="C7" s="1" t="s">
        <v>12</v>
      </c>
      <c r="D7" s="15">
        <v>139</v>
      </c>
    </row>
    <row r="8" spans="3:4" x14ac:dyDescent="0.25">
      <c r="C8" s="1" t="s">
        <v>11</v>
      </c>
      <c r="D8" s="15">
        <v>709</v>
      </c>
    </row>
    <row r="9" spans="3:4" x14ac:dyDescent="0.25">
      <c r="C9" s="1" t="s">
        <v>10</v>
      </c>
      <c r="D9" s="15">
        <v>386</v>
      </c>
    </row>
    <row r="10" spans="3:4" x14ac:dyDescent="0.25">
      <c r="C10" s="1" t="s">
        <v>9</v>
      </c>
      <c r="D10" s="15">
        <v>1056</v>
      </c>
    </row>
    <row r="11" spans="3:4" x14ac:dyDescent="0.25">
      <c r="C11" s="1" t="s">
        <v>8</v>
      </c>
      <c r="D11" s="15">
        <v>385</v>
      </c>
    </row>
    <row r="12" spans="3:4" x14ac:dyDescent="0.25">
      <c r="C12" s="1" t="s">
        <v>7</v>
      </c>
      <c r="D12" s="15">
        <v>400</v>
      </c>
    </row>
    <row r="13" spans="3:4" x14ac:dyDescent="0.25">
      <c r="C13" s="1" t="s">
        <v>6</v>
      </c>
      <c r="D13" s="15">
        <v>493</v>
      </c>
    </row>
    <row r="14" spans="3:4" x14ac:dyDescent="0.25">
      <c r="C14" s="1" t="s">
        <v>5</v>
      </c>
      <c r="D14" s="15">
        <v>613</v>
      </c>
    </row>
    <row r="15" spans="3:4" x14ac:dyDescent="0.25">
      <c r="C15" s="1" t="s">
        <v>4</v>
      </c>
      <c r="D15" s="15">
        <v>543</v>
      </c>
    </row>
    <row r="16" spans="3:4" x14ac:dyDescent="0.25">
      <c r="C16" s="1" t="s">
        <v>3</v>
      </c>
      <c r="D16" s="15">
        <v>749</v>
      </c>
    </row>
    <row r="17" spans="3:4" x14ac:dyDescent="0.25">
      <c r="C17" s="1" t="s">
        <v>2</v>
      </c>
      <c r="D17" s="15">
        <v>559</v>
      </c>
    </row>
    <row r="18" spans="3:4" x14ac:dyDescent="0.25">
      <c r="C18" s="1" t="s">
        <v>1</v>
      </c>
      <c r="D18" s="15">
        <v>927</v>
      </c>
    </row>
    <row r="19" spans="3:4" x14ac:dyDescent="0.25">
      <c r="C19" s="1" t="s">
        <v>0</v>
      </c>
      <c r="D19" s="15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Diaunderlag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2022-12-05T13:23:35Z</cp:lastPrinted>
  <dcterms:created xsi:type="dcterms:W3CDTF">2022-12-05T13:12:26Z</dcterms:created>
  <dcterms:modified xsi:type="dcterms:W3CDTF">2025-09-29T07:50:53Z</dcterms:modified>
</cp:coreProperties>
</file>