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oende\"/>
    </mc:Choice>
  </mc:AlternateContent>
  <xr:revisionPtr revIDLastSave="0" documentId="13_ncr:1_{6AC77580-6410-4909-A421-3D64107158B4}" xr6:coauthVersionLast="47" xr6:coauthVersionMax="47" xr10:uidLastSave="{00000000-0000-0000-0000-000000000000}"/>
  <bookViews>
    <workbookView xWindow="34605" yWindow="4740" windowWidth="21600" windowHeight="12645" xr2:uid="{00000000-000D-0000-FFFF-FFFF00000000}"/>
  </bookViews>
  <sheets>
    <sheet name="Year of completion" sheetId="8" r:id="rId1"/>
    <sheet name="Number of rooms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9" l="1"/>
  <c r="E11" i="9"/>
  <c r="D11" i="9"/>
  <c r="C11" i="9"/>
  <c r="B11" i="9"/>
  <c r="I12" i="8"/>
  <c r="H12" i="8"/>
  <c r="G12" i="8"/>
  <c r="E12" i="8"/>
  <c r="D12" i="8"/>
  <c r="C12" i="8"/>
  <c r="B12" i="8"/>
</calcChain>
</file>

<file path=xl/sharedStrings.xml><?xml version="1.0" encoding="utf-8"?>
<sst xmlns="http://schemas.openxmlformats.org/spreadsheetml/2006/main" count="78" uniqueCount="26">
  <si>
    <t>1971-</t>
  </si>
  <si>
    <t>1991-</t>
  </si>
  <si>
    <t>..</t>
  </si>
  <si>
    <t>2001-</t>
  </si>
  <si>
    <t>1951-</t>
  </si>
  <si>
    <t>1961-</t>
  </si>
  <si>
    <t xml:space="preserve">1981- </t>
  </si>
  <si>
    <t>2011-</t>
  </si>
  <si>
    <t>2)</t>
  </si>
  <si>
    <t>1)</t>
  </si>
  <si>
    <t>3)</t>
  </si>
  <si>
    <t>4+</t>
  </si>
  <si>
    <t>Statistics Åland</t>
  </si>
  <si>
    <t>Year</t>
  </si>
  <si>
    <t>Year of completion</t>
  </si>
  <si>
    <t>För more information, please see the following sheet</t>
  </si>
  <si>
    <t>Total</t>
  </si>
  <si>
    <t>1) Refers to dwellings completed 1970 or earlier. 2) Refers to dwellings completed 1991-2010. 3) Refers to dwellings completed 2001 or later.</t>
  </si>
  <si>
    <t>Note: Rents from 2012 forward are not comparable to rents from earlier years due to revised investigation method.</t>
  </si>
  <si>
    <t>Source: Statistics Åland, Rental Statistics</t>
  </si>
  <si>
    <t xml:space="preserve">     </t>
  </si>
  <si>
    <t>Number of rooms</t>
  </si>
  <si>
    <t>Note: As of 2012, the figures are not comparable to rents from earlier years due to renewed investigation method.</t>
  </si>
  <si>
    <t>Updated 01.6.2026</t>
  </si>
  <si>
    <t>Average monthly rents, euro per square meter, by number of rooms in the dwelling 1995-2026</t>
  </si>
  <si>
    <t>Average monthly rents, euro per square meter, by year of completion of dwelling 1995-2026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</si>
</sst>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2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4" fillId="0" borderId="0" xfId="0" applyFont="1"/>
    <xf numFmtId="2" fontId="1" fillId="0" borderId="0" xfId="0" applyNumberFormat="1" applyFont="1"/>
    <xf numFmtId="0" fontId="5" fillId="0" borderId="0" xfId="0" applyFont="1"/>
    <xf numFmtId="0" fontId="0" fillId="2" borderId="0" xfId="0" applyFill="1"/>
    <xf numFmtId="0" fontId="6" fillId="2" borderId="0" xfId="0" applyFont="1" applyFill="1"/>
    <xf numFmtId="0" fontId="7" fillId="0" borderId="0" xfId="0" applyFont="1" applyAlignment="1">
      <alignment horizontal="left"/>
    </xf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1" fillId="0" borderId="4" xfId="0" applyFont="1" applyBorder="1"/>
    <xf numFmtId="0" fontId="4" fillId="0" borderId="1" xfId="0" applyFont="1" applyBorder="1" applyAlignment="1">
      <alignment horizontal="right"/>
    </xf>
    <xf numFmtId="2" fontId="4" fillId="0" borderId="0" xfId="0" applyNumberFormat="1" applyFont="1"/>
    <xf numFmtId="2" fontId="8" fillId="0" borderId="0" xfId="0" applyNumberFormat="1" applyFont="1"/>
    <xf numFmtId="2" fontId="1" fillId="0" borderId="0" xfId="0" applyNumberFormat="1" applyFont="1" applyAlignment="1">
      <alignment horizontal="right"/>
    </xf>
    <xf numFmtId="2" fontId="4" fillId="0" borderId="0" xfId="1" applyNumberFormat="1" applyFont="1"/>
    <xf numFmtId="2" fontId="1" fillId="0" borderId="0" xfId="1" applyNumberFormat="1" applyFont="1" applyAlignment="1">
      <alignment horizontal="right"/>
    </xf>
    <xf numFmtId="2" fontId="1" fillId="0" borderId="0" xfId="1" applyNumberFormat="1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5" fillId="0" borderId="2" xfId="1" applyFont="1" applyBorder="1"/>
    <xf numFmtId="2" fontId="1" fillId="0" borderId="2" xfId="0" applyNumberFormat="1" applyFont="1" applyBorder="1"/>
    <xf numFmtId="0" fontId="7" fillId="0" borderId="0" xfId="0" quotePrefix="1" applyFont="1" applyAlignment="1">
      <alignment horizontal="left"/>
    </xf>
    <xf numFmtId="0" fontId="7" fillId="0" borderId="0" xfId="0" applyFont="1"/>
    <xf numFmtId="0" fontId="1" fillId="0" borderId="3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Tusent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D6EF0-6156-42D6-949D-862ABEBC8285}">
  <dimension ref="A1:O34"/>
  <sheetViews>
    <sheetView showGridLines="0" tabSelected="1" workbookViewId="0"/>
  </sheetViews>
  <sheetFormatPr defaultRowHeight="15" x14ac:dyDescent="0.25"/>
  <cols>
    <col min="1" max="1" width="6.7109375" customWidth="1"/>
    <col min="2" max="2" width="8.28515625" customWidth="1"/>
    <col min="3" max="5" width="9.28515625" customWidth="1"/>
    <col min="6" max="6" width="1.28515625" customWidth="1"/>
    <col min="7" max="9" width="9.28515625" customWidth="1"/>
    <col min="10" max="10" width="1.85546875" customWidth="1"/>
    <col min="11" max="11" width="9.28515625" customWidth="1"/>
    <col min="12" max="12" width="1.28515625" customWidth="1"/>
    <col min="13" max="13" width="9.28515625" customWidth="1"/>
  </cols>
  <sheetData>
    <row r="1" spans="1:15" x14ac:dyDescent="0.25">
      <c r="A1" s="1" t="s">
        <v>12</v>
      </c>
      <c r="C1" t="s">
        <v>20</v>
      </c>
      <c r="I1" s="12" t="s">
        <v>15</v>
      </c>
      <c r="J1" s="11"/>
      <c r="K1" s="11"/>
      <c r="L1" s="11"/>
      <c r="M1" s="11"/>
      <c r="N1" s="11"/>
      <c r="O1" s="11"/>
    </row>
    <row r="2" spans="1:15" ht="27.75" customHeight="1" thickBot="1" x14ac:dyDescent="0.3">
      <c r="A2" s="30" t="s">
        <v>25</v>
      </c>
      <c r="B2" s="1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3.9" customHeight="1" x14ac:dyDescent="0.25">
      <c r="A3" s="3" t="s">
        <v>13</v>
      </c>
      <c r="B3" s="14" t="s">
        <v>16</v>
      </c>
      <c r="C3" s="32" t="s">
        <v>14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1"/>
      <c r="O3" s="1"/>
    </row>
    <row r="4" spans="1:15" ht="13.9" customHeight="1" x14ac:dyDescent="0.25">
      <c r="A4" s="1"/>
      <c r="B4" s="15"/>
      <c r="C4" s="16">
        <v>-1950</v>
      </c>
      <c r="D4" s="5" t="s">
        <v>4</v>
      </c>
      <c r="E4" s="5" t="s">
        <v>5</v>
      </c>
      <c r="F4" s="5"/>
      <c r="G4" s="5" t="s">
        <v>0</v>
      </c>
      <c r="H4" s="5" t="s">
        <v>6</v>
      </c>
      <c r="I4" s="5" t="s">
        <v>1</v>
      </c>
      <c r="J4" s="5"/>
      <c r="K4" s="5" t="s">
        <v>3</v>
      </c>
      <c r="L4" s="5"/>
      <c r="M4" s="5" t="s">
        <v>7</v>
      </c>
      <c r="N4" s="1"/>
      <c r="O4" s="1"/>
    </row>
    <row r="5" spans="1:15" ht="13.9" customHeight="1" x14ac:dyDescent="0.25">
      <c r="A5" s="6"/>
      <c r="B5" s="17"/>
      <c r="C5" s="6"/>
      <c r="D5" s="7">
        <v>1960</v>
      </c>
      <c r="E5" s="7">
        <v>1970</v>
      </c>
      <c r="F5" s="7"/>
      <c r="G5" s="7">
        <v>1980</v>
      </c>
      <c r="H5" s="7">
        <v>1990</v>
      </c>
      <c r="I5" s="6">
        <v>2000</v>
      </c>
      <c r="J5" s="6"/>
      <c r="K5" s="6">
        <v>2010</v>
      </c>
      <c r="L5" s="6"/>
      <c r="M5" s="7"/>
      <c r="N5" s="1"/>
      <c r="O5" s="1"/>
    </row>
    <row r="6" spans="1:15" ht="17.45" customHeight="1" x14ac:dyDescent="0.25">
      <c r="A6" s="4">
        <v>1995</v>
      </c>
      <c r="B6" s="18">
        <v>5.1129129644299347</v>
      </c>
      <c r="C6" s="9">
        <v>4.823629730916136</v>
      </c>
      <c r="D6" s="9">
        <v>5.3567854577991261</v>
      </c>
      <c r="E6" s="9">
        <v>4.5360283766669527</v>
      </c>
      <c r="F6" s="9"/>
      <c r="G6" s="9">
        <v>5.1633693423683882</v>
      </c>
      <c r="H6" s="9">
        <v>5.7352082923375267</v>
      </c>
      <c r="I6" s="9">
        <v>5.7402539301313702</v>
      </c>
      <c r="J6" s="9"/>
      <c r="K6" s="5" t="s">
        <v>2</v>
      </c>
      <c r="L6" s="5"/>
      <c r="M6" s="5" t="s">
        <v>2</v>
      </c>
      <c r="N6" s="1"/>
      <c r="O6" s="1"/>
    </row>
    <row r="7" spans="1:15" ht="13.9" customHeight="1" x14ac:dyDescent="0.25">
      <c r="A7" s="4">
        <v>1996</v>
      </c>
      <c r="B7" s="18">
        <v>5.1583237045745438</v>
      </c>
      <c r="C7" s="9">
        <v>4.6386230118084741</v>
      </c>
      <c r="D7" s="9">
        <v>5.328193510300669</v>
      </c>
      <c r="E7" s="9">
        <v>4.7950377834176798</v>
      </c>
      <c r="F7" s="9"/>
      <c r="G7" s="9">
        <v>4.9262243660576575</v>
      </c>
      <c r="H7" s="9">
        <v>5.7856646702759793</v>
      </c>
      <c r="I7" s="9">
        <v>6.3373210690697359</v>
      </c>
      <c r="J7" s="9"/>
      <c r="K7" s="5" t="s">
        <v>2</v>
      </c>
      <c r="L7" s="5"/>
      <c r="M7" s="5" t="s">
        <v>2</v>
      </c>
      <c r="N7" s="1"/>
      <c r="O7" s="1"/>
    </row>
    <row r="8" spans="1:15" ht="13.9" customHeight="1" x14ac:dyDescent="0.25">
      <c r="A8" s="4">
        <v>1997</v>
      </c>
      <c r="B8" s="18">
        <v>5.2508270641283739</v>
      </c>
      <c r="C8" s="9">
        <v>4.58143911681156</v>
      </c>
      <c r="D8" s="9">
        <v>5.6696150010175366</v>
      </c>
      <c r="E8" s="9">
        <v>4.9161330904699678</v>
      </c>
      <c r="F8" s="9"/>
      <c r="G8" s="9">
        <v>5.1196404814883962</v>
      </c>
      <c r="H8" s="9">
        <v>5.4627438514698774</v>
      </c>
      <c r="I8" s="9">
        <v>6.2734096570143612</v>
      </c>
      <c r="J8" s="9"/>
      <c r="K8" s="5" t="s">
        <v>2</v>
      </c>
      <c r="L8" s="5"/>
      <c r="M8" s="5" t="s">
        <v>2</v>
      </c>
      <c r="N8" s="1"/>
      <c r="O8" s="1"/>
    </row>
    <row r="9" spans="1:15" ht="13.9" customHeight="1" x14ac:dyDescent="0.25">
      <c r="A9" s="4">
        <v>1998</v>
      </c>
      <c r="B9" s="18">
        <v>5.3567854577991261</v>
      </c>
      <c r="C9" s="9">
        <v>4.7075800616576933</v>
      </c>
      <c r="D9" s="9">
        <v>4.6756243556300063</v>
      </c>
      <c r="E9" s="9">
        <v>5.2020525654545358</v>
      </c>
      <c r="F9" s="9"/>
      <c r="G9" s="9">
        <v>5.1684149801622343</v>
      </c>
      <c r="H9" s="9">
        <v>5.925260649239033</v>
      </c>
      <c r="I9" s="9">
        <v>6.7039707487558298</v>
      </c>
      <c r="J9" s="9"/>
      <c r="K9" s="5" t="s">
        <v>2</v>
      </c>
      <c r="L9" s="5"/>
      <c r="M9" s="5" t="s">
        <v>2</v>
      </c>
      <c r="N9" s="1"/>
      <c r="O9" s="1"/>
    </row>
    <row r="10" spans="1:15" ht="13.9" customHeight="1" x14ac:dyDescent="0.25">
      <c r="A10" s="4">
        <v>1999</v>
      </c>
      <c r="B10" s="18">
        <v>5.5081545916144865</v>
      </c>
      <c r="C10" s="9">
        <v>4.5663022034300242</v>
      </c>
      <c r="D10" s="9">
        <v>5.4997451952914114</v>
      </c>
      <c r="E10" s="9">
        <v>5.1986888069253059</v>
      </c>
      <c r="F10" s="9"/>
      <c r="G10" s="9">
        <v>5.2945559250083676</v>
      </c>
      <c r="H10" s="9">
        <v>6.1926794523128361</v>
      </c>
      <c r="I10" s="9">
        <v>7.0790298247649996</v>
      </c>
      <c r="J10" s="9"/>
      <c r="K10" s="5" t="s">
        <v>2</v>
      </c>
      <c r="L10" s="5"/>
      <c r="M10" s="5" t="s">
        <v>2</v>
      </c>
      <c r="N10" s="1"/>
      <c r="O10" s="1"/>
    </row>
    <row r="11" spans="1:15" ht="17.45" customHeight="1" x14ac:dyDescent="0.25">
      <c r="A11" s="4">
        <v>2000</v>
      </c>
      <c r="B11" s="18">
        <v>5.7755733946882897</v>
      </c>
      <c r="C11" s="9">
        <v>4.8202659723869061</v>
      </c>
      <c r="D11" s="9">
        <v>6.2027707279005275</v>
      </c>
      <c r="E11" s="9">
        <v>6.1724969011374551</v>
      </c>
      <c r="F11" s="9"/>
      <c r="G11" s="9">
        <v>5.3567854577991261</v>
      </c>
      <c r="H11" s="9">
        <v>6.0699022659959336</v>
      </c>
      <c r="I11" s="9">
        <v>7.3548580241618771</v>
      </c>
      <c r="J11" s="9"/>
      <c r="K11" s="5" t="s">
        <v>2</v>
      </c>
      <c r="L11" s="5"/>
      <c r="M11" s="5" t="s">
        <v>2</v>
      </c>
      <c r="N11" s="1"/>
      <c r="O11" s="1"/>
    </row>
    <row r="12" spans="1:15" ht="13.9" customHeight="1" x14ac:dyDescent="0.25">
      <c r="A12" s="4">
        <v>2001</v>
      </c>
      <c r="B12" s="18">
        <f>35.28/5.94573</f>
        <v>5.933670045562109</v>
      </c>
      <c r="C12" s="9">
        <f>26.61/5.94573</f>
        <v>4.4754807231408087</v>
      </c>
      <c r="D12" s="9">
        <f>39.57/5.94573</f>
        <v>6.6551962500819917</v>
      </c>
      <c r="E12" s="9">
        <f>37.01/5.94573</f>
        <v>6.2246351583405231</v>
      </c>
      <c r="F12" s="9"/>
      <c r="G12" s="9">
        <f>33.25/5.94573</f>
        <v>5.5922485548452414</v>
      </c>
      <c r="H12" s="9">
        <f>37.72/5.94573</f>
        <v>6.3440485861281957</v>
      </c>
      <c r="I12" s="9">
        <f>43.62/5.94573</f>
        <v>7.3363573522511105</v>
      </c>
      <c r="J12" s="9"/>
      <c r="K12" s="5" t="s">
        <v>2</v>
      </c>
      <c r="L12" s="5"/>
      <c r="M12" s="5" t="s">
        <v>2</v>
      </c>
      <c r="N12" s="1"/>
      <c r="O12" s="1"/>
    </row>
    <row r="13" spans="1:15" ht="13.9" customHeight="1" x14ac:dyDescent="0.25">
      <c r="A13" s="4">
        <v>2002</v>
      </c>
      <c r="B13" s="18">
        <v>6.49</v>
      </c>
      <c r="C13" s="9">
        <v>5.23</v>
      </c>
      <c r="D13" s="9">
        <v>7.34</v>
      </c>
      <c r="E13" s="9">
        <v>6.13</v>
      </c>
      <c r="F13" s="9"/>
      <c r="G13" s="9">
        <v>6.55</v>
      </c>
      <c r="H13" s="9">
        <v>6.93</v>
      </c>
      <c r="I13" s="9">
        <v>7.99</v>
      </c>
      <c r="J13" s="9"/>
      <c r="K13" s="5" t="s">
        <v>2</v>
      </c>
      <c r="L13" s="5"/>
      <c r="M13" s="5" t="s">
        <v>2</v>
      </c>
      <c r="N13" s="1"/>
      <c r="O13" s="1"/>
    </row>
    <row r="14" spans="1:15" ht="13.9" customHeight="1" x14ac:dyDescent="0.25">
      <c r="A14" s="4">
        <v>2003</v>
      </c>
      <c r="B14" s="18">
        <v>6.9105994416192535</v>
      </c>
      <c r="C14" s="9">
        <v>6.944219195550696</v>
      </c>
      <c r="D14" s="9">
        <v>6.7047193456261249</v>
      </c>
      <c r="E14" s="9">
        <v>6.4451384198667716</v>
      </c>
      <c r="F14" s="9"/>
      <c r="G14" s="9">
        <v>6.7705033574567546</v>
      </c>
      <c r="H14" s="9">
        <v>6.9167153245971971</v>
      </c>
      <c r="I14" s="9">
        <v>7.7774708952338063</v>
      </c>
      <c r="J14" s="9"/>
      <c r="K14" s="5" t="s">
        <v>2</v>
      </c>
      <c r="L14" s="5"/>
      <c r="M14" s="5" t="s">
        <v>2</v>
      </c>
      <c r="N14" s="1"/>
      <c r="O14" s="1"/>
    </row>
    <row r="15" spans="1:15" ht="13.9" customHeight="1" x14ac:dyDescent="0.25">
      <c r="A15" s="4">
        <v>2004</v>
      </c>
      <c r="B15" s="18">
        <v>6.93</v>
      </c>
      <c r="C15" s="9">
        <v>5.99</v>
      </c>
      <c r="D15" s="9">
        <v>7.03</v>
      </c>
      <c r="E15" s="9">
        <v>6.36</v>
      </c>
      <c r="F15" s="9"/>
      <c r="G15" s="9">
        <v>6.52</v>
      </c>
      <c r="H15" s="9">
        <v>7.11</v>
      </c>
      <c r="I15" s="9">
        <v>8.06</v>
      </c>
      <c r="J15" s="9"/>
      <c r="K15" s="5" t="s">
        <v>2</v>
      </c>
      <c r="L15" s="5"/>
      <c r="M15" s="5" t="s">
        <v>2</v>
      </c>
      <c r="N15" s="1"/>
      <c r="O15" s="1"/>
    </row>
    <row r="16" spans="1:15" ht="17.45" customHeight="1" x14ac:dyDescent="0.25">
      <c r="A16" s="4">
        <v>2005</v>
      </c>
      <c r="B16" s="18">
        <v>6.91</v>
      </c>
      <c r="C16" s="9">
        <v>5.82</v>
      </c>
      <c r="D16" s="9">
        <v>7.16</v>
      </c>
      <c r="E16" s="9">
        <v>6.93</v>
      </c>
      <c r="F16" s="9"/>
      <c r="G16" s="9">
        <v>6.21</v>
      </c>
      <c r="H16" s="9">
        <v>7.26</v>
      </c>
      <c r="I16" s="9">
        <v>7.56</v>
      </c>
      <c r="J16" s="19" t="s">
        <v>8</v>
      </c>
      <c r="K16" s="5" t="s">
        <v>2</v>
      </c>
      <c r="L16" s="5"/>
      <c r="M16" s="5" t="s">
        <v>2</v>
      </c>
      <c r="N16" s="1"/>
      <c r="O16" s="1"/>
    </row>
    <row r="17" spans="1:15" ht="13.9" customHeight="1" x14ac:dyDescent="0.25">
      <c r="A17" s="4">
        <v>2006</v>
      </c>
      <c r="B17" s="18">
        <v>7.32</v>
      </c>
      <c r="C17" s="20" t="s">
        <v>2</v>
      </c>
      <c r="D17" s="9">
        <v>6.55</v>
      </c>
      <c r="E17" s="9">
        <v>7.46</v>
      </c>
      <c r="F17" s="9"/>
      <c r="G17" s="9">
        <v>6.85</v>
      </c>
      <c r="H17" s="9">
        <v>7.45</v>
      </c>
      <c r="I17" s="9">
        <v>8.5299999999999994</v>
      </c>
      <c r="J17" s="19" t="s">
        <v>8</v>
      </c>
      <c r="K17" s="5" t="s">
        <v>2</v>
      </c>
      <c r="L17" s="5"/>
      <c r="M17" s="5" t="s">
        <v>2</v>
      </c>
      <c r="N17" s="1"/>
      <c r="O17" s="1"/>
    </row>
    <row r="18" spans="1:15" ht="13.9" customHeight="1" x14ac:dyDescent="0.25">
      <c r="A18" s="4">
        <v>2007</v>
      </c>
      <c r="B18" s="18">
        <v>7.55</v>
      </c>
      <c r="C18" s="20" t="s">
        <v>2</v>
      </c>
      <c r="D18" s="9">
        <v>6.3</v>
      </c>
      <c r="E18" s="9">
        <v>7.59</v>
      </c>
      <c r="F18" s="9"/>
      <c r="G18" s="9">
        <v>7.38</v>
      </c>
      <c r="H18" s="9">
        <v>7.87</v>
      </c>
      <c r="I18" s="9">
        <v>9.2100000000000009</v>
      </c>
      <c r="J18" s="19" t="s">
        <v>8</v>
      </c>
      <c r="K18" s="5" t="s">
        <v>2</v>
      </c>
      <c r="L18" s="5"/>
      <c r="M18" s="5" t="s">
        <v>2</v>
      </c>
      <c r="N18" s="1"/>
      <c r="O18" s="1"/>
    </row>
    <row r="19" spans="1:15" ht="13.9" customHeight="1" x14ac:dyDescent="0.25">
      <c r="A19" s="4">
        <v>2008</v>
      </c>
      <c r="B19" s="18">
        <v>7.66</v>
      </c>
      <c r="C19" s="20" t="s">
        <v>2</v>
      </c>
      <c r="D19" s="20" t="s">
        <v>2</v>
      </c>
      <c r="E19" s="9">
        <v>6.98</v>
      </c>
      <c r="F19" s="9"/>
      <c r="G19" s="9">
        <v>7.34</v>
      </c>
      <c r="H19" s="9">
        <v>7.51</v>
      </c>
      <c r="I19" s="9">
        <v>8.94</v>
      </c>
      <c r="J19" s="19" t="s">
        <v>8</v>
      </c>
      <c r="K19" s="5" t="s">
        <v>2</v>
      </c>
      <c r="L19" s="5"/>
      <c r="M19" s="5" t="s">
        <v>2</v>
      </c>
      <c r="N19" s="1"/>
      <c r="O19" s="1"/>
    </row>
    <row r="20" spans="1:15" ht="13.9" customHeight="1" x14ac:dyDescent="0.25">
      <c r="A20" s="4">
        <v>2009</v>
      </c>
      <c r="B20" s="18">
        <v>8.26</v>
      </c>
      <c r="C20" s="20" t="s">
        <v>2</v>
      </c>
      <c r="D20" s="20" t="s">
        <v>2</v>
      </c>
      <c r="E20" s="9">
        <v>7.9</v>
      </c>
      <c r="F20" s="9"/>
      <c r="G20" s="9">
        <v>7.76</v>
      </c>
      <c r="H20" s="9">
        <v>8.2899999999999991</v>
      </c>
      <c r="I20" s="9">
        <v>9.1300000000000008</v>
      </c>
      <c r="J20" s="19" t="s">
        <v>8</v>
      </c>
      <c r="K20" s="5" t="s">
        <v>2</v>
      </c>
      <c r="L20" s="5"/>
      <c r="M20" s="5" t="s">
        <v>2</v>
      </c>
      <c r="N20" s="1"/>
      <c r="O20" s="1"/>
    </row>
    <row r="21" spans="1:15" ht="17.45" customHeight="1" x14ac:dyDescent="0.25">
      <c r="A21" s="4">
        <v>2010</v>
      </c>
      <c r="B21" s="18">
        <v>8.35</v>
      </c>
      <c r="C21" s="20" t="s">
        <v>2</v>
      </c>
      <c r="D21" s="20" t="s">
        <v>2</v>
      </c>
      <c r="E21" s="9">
        <v>8.16</v>
      </c>
      <c r="F21" s="19" t="s">
        <v>9</v>
      </c>
      <c r="G21" s="9">
        <v>8.02</v>
      </c>
      <c r="H21" s="9">
        <v>8.4600000000000009</v>
      </c>
      <c r="I21" s="9">
        <v>8.77</v>
      </c>
      <c r="J21" s="19" t="s">
        <v>8</v>
      </c>
      <c r="K21" s="5" t="s">
        <v>2</v>
      </c>
      <c r="L21" s="5"/>
      <c r="M21" s="5" t="s">
        <v>2</v>
      </c>
      <c r="N21" s="1"/>
      <c r="O21" s="1"/>
    </row>
    <row r="22" spans="1:15" ht="13.9" customHeight="1" x14ac:dyDescent="0.25">
      <c r="A22" s="4">
        <v>2012</v>
      </c>
      <c r="B22" s="21">
        <v>9.32</v>
      </c>
      <c r="C22" s="22">
        <v>6.96</v>
      </c>
      <c r="D22" s="22">
        <v>8.93</v>
      </c>
      <c r="E22" s="22">
        <v>9.39</v>
      </c>
      <c r="F22" s="22"/>
      <c r="G22" s="23">
        <v>8.66</v>
      </c>
      <c r="H22" s="23">
        <v>8.91</v>
      </c>
      <c r="I22" s="9">
        <v>8.7799999999999994</v>
      </c>
      <c r="J22" s="9"/>
      <c r="K22" s="9">
        <v>10.9</v>
      </c>
      <c r="L22" s="19" t="s">
        <v>10</v>
      </c>
      <c r="M22" s="5" t="s">
        <v>2</v>
      </c>
      <c r="N22" s="1"/>
      <c r="O22" s="1"/>
    </row>
    <row r="23" spans="1:15" ht="13.9" customHeight="1" x14ac:dyDescent="0.25">
      <c r="A23" s="4">
        <v>2014</v>
      </c>
      <c r="B23" s="21">
        <v>9.6300000000000008</v>
      </c>
      <c r="C23" s="22">
        <v>7.94</v>
      </c>
      <c r="D23" s="22">
        <v>9.02</v>
      </c>
      <c r="E23" s="22">
        <v>10.16</v>
      </c>
      <c r="F23" s="22"/>
      <c r="G23" s="23">
        <v>9.0299999999999994</v>
      </c>
      <c r="H23" s="23">
        <v>9.3000000000000007</v>
      </c>
      <c r="I23" s="9">
        <v>9.16</v>
      </c>
      <c r="J23" s="9"/>
      <c r="K23" s="9">
        <v>10.89</v>
      </c>
      <c r="L23" s="19" t="s">
        <v>10</v>
      </c>
      <c r="M23" s="5" t="s">
        <v>2</v>
      </c>
      <c r="N23" s="1"/>
      <c r="O23" s="1"/>
    </row>
    <row r="24" spans="1:15" ht="13.9" customHeight="1" x14ac:dyDescent="0.25">
      <c r="A24" s="4">
        <v>2016</v>
      </c>
      <c r="B24" s="21">
        <v>10</v>
      </c>
      <c r="C24" s="22">
        <v>7.67</v>
      </c>
      <c r="D24" s="22">
        <v>9.35</v>
      </c>
      <c r="E24" s="22">
        <v>10.46</v>
      </c>
      <c r="F24" s="22"/>
      <c r="G24" s="23">
        <v>9.33</v>
      </c>
      <c r="H24" s="23">
        <v>9.68</v>
      </c>
      <c r="I24" s="9">
        <v>9.23</v>
      </c>
      <c r="J24" s="9"/>
      <c r="K24" s="9">
        <v>11.24</v>
      </c>
      <c r="L24" s="9"/>
      <c r="M24" s="1">
        <v>12.02</v>
      </c>
      <c r="N24" s="1"/>
      <c r="O24" s="1"/>
    </row>
    <row r="25" spans="1:15" ht="13.9" customHeight="1" x14ac:dyDescent="0.25">
      <c r="A25" s="4">
        <v>2018</v>
      </c>
      <c r="B25" s="21">
        <v>10.4</v>
      </c>
      <c r="C25" s="20">
        <v>8.01</v>
      </c>
      <c r="D25" s="20">
        <v>9.1</v>
      </c>
      <c r="E25" s="22">
        <v>11.09</v>
      </c>
      <c r="F25" s="22"/>
      <c r="G25" s="23">
        <v>9.51</v>
      </c>
      <c r="H25" s="23">
        <v>9.73</v>
      </c>
      <c r="I25" s="9">
        <v>9.36</v>
      </c>
      <c r="J25" s="9"/>
      <c r="K25" s="9">
        <v>11.43</v>
      </c>
      <c r="L25" s="9"/>
      <c r="M25" s="1">
        <v>12.73</v>
      </c>
      <c r="N25" s="1"/>
      <c r="O25" s="1"/>
    </row>
    <row r="26" spans="1:15" ht="17.45" customHeight="1" x14ac:dyDescent="0.25">
      <c r="A26" s="4">
        <v>2020</v>
      </c>
      <c r="B26" s="21">
        <v>10.66</v>
      </c>
      <c r="C26" s="20">
        <v>8.3800000000000008</v>
      </c>
      <c r="D26" s="20">
        <v>9.48</v>
      </c>
      <c r="E26" s="22">
        <v>11.36</v>
      </c>
      <c r="F26" s="22"/>
      <c r="G26" s="23">
        <v>9.7799999999999994</v>
      </c>
      <c r="H26" s="23">
        <v>10.050000000000001</v>
      </c>
      <c r="I26" s="9">
        <v>9.58</v>
      </c>
      <c r="J26" s="9"/>
      <c r="K26" s="9">
        <v>11.58</v>
      </c>
      <c r="L26" s="9"/>
      <c r="M26" s="9">
        <v>13.2</v>
      </c>
      <c r="N26" s="1"/>
      <c r="O26" s="1"/>
    </row>
    <row r="27" spans="1:15" ht="13.9" customHeight="1" x14ac:dyDescent="0.25">
      <c r="A27" s="4">
        <v>2022</v>
      </c>
      <c r="B27" s="21">
        <v>10.99</v>
      </c>
      <c r="C27" s="20">
        <v>8.64</v>
      </c>
      <c r="D27" s="20">
        <v>10.07</v>
      </c>
      <c r="E27" s="22">
        <v>11.49</v>
      </c>
      <c r="F27" s="22"/>
      <c r="G27" s="23">
        <v>10.02</v>
      </c>
      <c r="H27" s="23">
        <v>10.55</v>
      </c>
      <c r="I27" s="9">
        <v>10.06</v>
      </c>
      <c r="J27" s="9"/>
      <c r="K27" s="9">
        <v>11.81</v>
      </c>
      <c r="L27" s="9"/>
      <c r="M27" s="9">
        <v>13.59</v>
      </c>
      <c r="N27" s="1"/>
      <c r="O27" s="1"/>
    </row>
    <row r="28" spans="1:15" ht="13.9" customHeight="1" x14ac:dyDescent="0.25">
      <c r="A28" s="4">
        <v>2024</v>
      </c>
      <c r="B28" s="21">
        <v>12.13</v>
      </c>
      <c r="C28" s="20">
        <v>9.3263126554460136</v>
      </c>
      <c r="D28" s="20">
        <v>10.810223491064404</v>
      </c>
      <c r="E28" s="22">
        <v>12.288265049747084</v>
      </c>
      <c r="F28" s="22"/>
      <c r="G28" s="23">
        <v>11.020270189856671</v>
      </c>
      <c r="H28" s="23">
        <v>11.628816615421567</v>
      </c>
      <c r="I28" s="9">
        <v>11.417124386341008</v>
      </c>
      <c r="J28" s="9"/>
      <c r="K28" s="9">
        <v>13.02</v>
      </c>
      <c r="L28" s="9"/>
      <c r="M28" s="9">
        <v>14.98</v>
      </c>
      <c r="N28" s="1"/>
      <c r="O28" s="1"/>
    </row>
    <row r="29" spans="1:15" ht="13.9" customHeight="1" thickBot="1" x14ac:dyDescent="0.3">
      <c r="A29" s="4">
        <v>2026</v>
      </c>
      <c r="B29" s="21">
        <v>12.744197354184601</v>
      </c>
      <c r="C29" s="20">
        <v>9.2023242214101053</v>
      </c>
      <c r="D29" s="20">
        <v>11.531273508866201</v>
      </c>
      <c r="E29" s="22">
        <v>13.340673652694608</v>
      </c>
      <c r="F29" s="22"/>
      <c r="G29" s="23">
        <v>11.33165939856752</v>
      </c>
      <c r="H29" s="23">
        <v>11.926928479872629</v>
      </c>
      <c r="I29" s="9">
        <v>11.771773107552583</v>
      </c>
      <c r="J29" s="9"/>
      <c r="K29" s="9">
        <v>13.391040432170964</v>
      </c>
      <c r="L29" s="9"/>
      <c r="M29" s="9">
        <v>16.145006691668534</v>
      </c>
      <c r="N29" s="1"/>
      <c r="O29" s="1"/>
    </row>
    <row r="30" spans="1:15" ht="13.9" customHeight="1" x14ac:dyDescent="0.25">
      <c r="A30" s="24" t="s">
        <v>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1"/>
      <c r="O30" s="1"/>
    </row>
    <row r="31" spans="1:15" ht="13.9" customHeight="1" x14ac:dyDescent="0.25">
      <c r="A31" s="25" t="s">
        <v>18</v>
      </c>
      <c r="B31" s="21"/>
      <c r="C31" s="20"/>
      <c r="D31" s="20"/>
      <c r="E31" s="22"/>
      <c r="F31" s="22"/>
      <c r="G31" s="23"/>
      <c r="H31" s="23"/>
      <c r="I31" s="9"/>
      <c r="J31" s="9"/>
      <c r="K31" s="9"/>
      <c r="L31" s="9"/>
      <c r="M31" s="9"/>
      <c r="N31" s="1"/>
      <c r="O31" s="1"/>
    </row>
    <row r="32" spans="1:15" ht="13.9" customHeight="1" x14ac:dyDescent="0.25">
      <c r="A32" s="10" t="s">
        <v>19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3.9" customHeight="1" x14ac:dyDescent="0.25">
      <c r="A33" s="10" t="s">
        <v>23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</sheetData>
  <mergeCells count="1">
    <mergeCell ref="C3:M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83CA-68DC-4404-81E8-7A5DDD3E3EC8}">
  <dimension ref="A1:F31"/>
  <sheetViews>
    <sheetView showGridLines="0" workbookViewId="0"/>
  </sheetViews>
  <sheetFormatPr defaultRowHeight="15" x14ac:dyDescent="0.25"/>
  <cols>
    <col min="2" max="2" width="8.140625" customWidth="1"/>
    <col min="3" max="6" width="14.28515625" customWidth="1"/>
  </cols>
  <sheetData>
    <row r="1" spans="1:6" x14ac:dyDescent="0.25">
      <c r="A1" s="1" t="s">
        <v>12</v>
      </c>
    </row>
    <row r="2" spans="1:6" ht="28.15" customHeight="1" thickBot="1" x14ac:dyDescent="0.3">
      <c r="A2" s="31" t="s">
        <v>24</v>
      </c>
      <c r="B2" s="8"/>
      <c r="C2" s="1"/>
      <c r="D2" s="1"/>
      <c r="E2" s="1"/>
      <c r="F2" s="1"/>
    </row>
    <row r="3" spans="1:6" x14ac:dyDescent="0.25">
      <c r="A3" s="3" t="s">
        <v>13</v>
      </c>
      <c r="B3" s="14" t="s">
        <v>16</v>
      </c>
      <c r="C3" s="32" t="s">
        <v>21</v>
      </c>
      <c r="D3" s="32"/>
      <c r="E3" s="32"/>
      <c r="F3" s="32"/>
    </row>
    <row r="4" spans="1:6" x14ac:dyDescent="0.25">
      <c r="A4" s="6"/>
      <c r="B4" s="6"/>
      <c r="C4" s="26">
        <v>1</v>
      </c>
      <c r="D4" s="26">
        <v>2</v>
      </c>
      <c r="E4" s="26">
        <v>3</v>
      </c>
      <c r="F4" s="27" t="s">
        <v>11</v>
      </c>
    </row>
    <row r="5" spans="1:6" x14ac:dyDescent="0.25">
      <c r="A5" s="4">
        <v>1995</v>
      </c>
      <c r="B5" s="18">
        <v>5.1129129644299347</v>
      </c>
      <c r="C5" s="9">
        <v>5.6813881558698425</v>
      </c>
      <c r="D5" s="9">
        <v>5.2239169958945322</v>
      </c>
      <c r="E5" s="9">
        <v>5.2121438410422263</v>
      </c>
      <c r="F5" s="9">
        <v>4.9531344342915</v>
      </c>
    </row>
    <row r="6" spans="1:6" x14ac:dyDescent="0.25">
      <c r="A6" s="4">
        <v>1996</v>
      </c>
      <c r="B6" s="18">
        <v>5.1583237045745438</v>
      </c>
      <c r="C6" s="9">
        <v>5.5485196939652495</v>
      </c>
      <c r="D6" s="9">
        <v>5.2861465286852916</v>
      </c>
      <c r="E6" s="9">
        <v>5.3651948541222012</v>
      </c>
      <c r="F6" s="9">
        <v>4.8791317466484356</v>
      </c>
    </row>
    <row r="7" spans="1:6" x14ac:dyDescent="0.25">
      <c r="A7" s="4">
        <v>1997</v>
      </c>
      <c r="B7" s="18">
        <v>5.2508270641283739</v>
      </c>
      <c r="C7" s="9">
        <v>5.8529398408605831</v>
      </c>
      <c r="D7" s="9">
        <v>5.2138257203068417</v>
      </c>
      <c r="E7" s="9">
        <v>5.3113747176545179</v>
      </c>
      <c r="F7" s="9">
        <v>5.1465505497222379</v>
      </c>
    </row>
    <row r="8" spans="1:6" x14ac:dyDescent="0.25">
      <c r="A8" s="4">
        <v>1998</v>
      </c>
      <c r="B8" s="18">
        <v>5.3567854577991261</v>
      </c>
      <c r="C8" s="9">
        <v>5.95385259673749</v>
      </c>
      <c r="D8" s="9">
        <v>5.679706276605228</v>
      </c>
      <c r="E8" s="9">
        <v>5.5064727123498711</v>
      </c>
      <c r="F8" s="9">
        <v>5.0994579303130143</v>
      </c>
    </row>
    <row r="9" spans="1:6" x14ac:dyDescent="0.25">
      <c r="A9" s="4">
        <v>1999</v>
      </c>
      <c r="B9" s="18">
        <v>5.5081545916144865</v>
      </c>
      <c r="C9" s="9">
        <v>5.4778807648514141</v>
      </c>
      <c r="D9" s="9">
        <v>5.6763425180759972</v>
      </c>
      <c r="E9" s="9">
        <v>5.4274243869129615</v>
      </c>
      <c r="F9" s="9">
        <v>5.5115183501437173</v>
      </c>
    </row>
    <row r="10" spans="1:6" x14ac:dyDescent="0.25">
      <c r="A10" s="4">
        <v>2000</v>
      </c>
      <c r="B10" s="18">
        <v>5.7755733946882897</v>
      </c>
      <c r="C10" s="9">
        <v>5.4677894892637235</v>
      </c>
      <c r="D10" s="9">
        <v>5.7301626545436806</v>
      </c>
      <c r="E10" s="9">
        <v>6.0564472318790115</v>
      </c>
      <c r="F10" s="9">
        <v>5.5569290902883246</v>
      </c>
    </row>
    <row r="11" spans="1:6" x14ac:dyDescent="0.25">
      <c r="A11" s="4">
        <v>2001</v>
      </c>
      <c r="B11" s="18">
        <f>35.28/5.94573</f>
        <v>5.933670045562109</v>
      </c>
      <c r="C11" s="9">
        <f>33.8/5.94573</f>
        <v>5.6847519143990723</v>
      </c>
      <c r="D11" s="9">
        <f>40.49/5.94573</f>
        <v>6.809929142426582</v>
      </c>
      <c r="E11" s="9">
        <f>37.72/5.94573</f>
        <v>6.3440485861281957</v>
      </c>
      <c r="F11" s="9">
        <f>32.74/5.94573</f>
        <v>5.5064727123498711</v>
      </c>
    </row>
    <row r="12" spans="1:6" x14ac:dyDescent="0.25">
      <c r="A12" s="4">
        <v>2002</v>
      </c>
      <c r="B12" s="18">
        <v>6.49</v>
      </c>
      <c r="C12" s="9">
        <v>5.89</v>
      </c>
      <c r="D12" s="9">
        <v>7.09</v>
      </c>
      <c r="E12" s="9">
        <v>6.59</v>
      </c>
      <c r="F12" s="9">
        <v>6.32</v>
      </c>
    </row>
    <row r="13" spans="1:6" x14ac:dyDescent="0.25">
      <c r="A13" s="4">
        <v>2003</v>
      </c>
      <c r="B13" s="18">
        <v>6.9105994416192535</v>
      </c>
      <c r="C13" s="9">
        <v>7.4756628753059537</v>
      </c>
      <c r="D13" s="9">
        <v>7.0744841969635921</v>
      </c>
      <c r="E13" s="9">
        <v>6.9555332401964423</v>
      </c>
      <c r="F13" s="9">
        <v>6.4836638245346716</v>
      </c>
    </row>
    <row r="14" spans="1:6" x14ac:dyDescent="0.25">
      <c r="A14" s="4">
        <v>2004</v>
      </c>
      <c r="B14" s="18">
        <v>6.93</v>
      </c>
      <c r="C14" s="9">
        <v>7.39</v>
      </c>
      <c r="D14" s="9">
        <v>7.13</v>
      </c>
      <c r="E14" s="9">
        <v>6.74</v>
      </c>
      <c r="F14" s="9">
        <v>6.34</v>
      </c>
    </row>
    <row r="15" spans="1:6" x14ac:dyDescent="0.25">
      <c r="A15" s="4">
        <v>2005</v>
      </c>
      <c r="B15" s="18">
        <v>6.91</v>
      </c>
      <c r="C15" s="9">
        <v>6.75</v>
      </c>
      <c r="D15" s="9">
        <v>7.38</v>
      </c>
      <c r="E15" s="9">
        <v>6.62</v>
      </c>
      <c r="F15" s="9">
        <v>6.45</v>
      </c>
    </row>
    <row r="16" spans="1:6" x14ac:dyDescent="0.25">
      <c r="A16" s="4">
        <v>2006</v>
      </c>
      <c r="B16" s="18">
        <v>7.32</v>
      </c>
      <c r="C16" s="9">
        <v>7.58</v>
      </c>
      <c r="D16" s="9">
        <v>7.45</v>
      </c>
      <c r="E16" s="9">
        <v>7.64</v>
      </c>
      <c r="F16" s="9">
        <v>6.24</v>
      </c>
    </row>
    <row r="17" spans="1:6" x14ac:dyDescent="0.25">
      <c r="A17" s="4">
        <v>2007</v>
      </c>
      <c r="B17" s="18">
        <v>7.55</v>
      </c>
      <c r="C17" s="9">
        <v>7.55</v>
      </c>
      <c r="D17" s="9">
        <v>7.97</v>
      </c>
      <c r="E17" s="9">
        <v>7.3</v>
      </c>
      <c r="F17" s="9">
        <v>6.53</v>
      </c>
    </row>
    <row r="18" spans="1:6" x14ac:dyDescent="0.25">
      <c r="A18" s="4">
        <v>2008</v>
      </c>
      <c r="B18" s="18">
        <v>7.66</v>
      </c>
      <c r="C18" s="9">
        <v>8.26</v>
      </c>
      <c r="D18" s="9">
        <v>7.84</v>
      </c>
      <c r="E18" s="9">
        <v>7.43</v>
      </c>
      <c r="F18" s="9">
        <v>6.98</v>
      </c>
    </row>
    <row r="19" spans="1:6" x14ac:dyDescent="0.25">
      <c r="A19" s="4">
        <v>2009</v>
      </c>
      <c r="B19" s="18">
        <v>8.26</v>
      </c>
      <c r="C19" s="9">
        <v>9.42</v>
      </c>
      <c r="D19" s="9">
        <v>8.49</v>
      </c>
      <c r="E19" s="9">
        <v>7.88</v>
      </c>
      <c r="F19" s="9">
        <v>7.93</v>
      </c>
    </row>
    <row r="20" spans="1:6" x14ac:dyDescent="0.25">
      <c r="A20" s="4">
        <v>2010</v>
      </c>
      <c r="B20" s="18">
        <v>8.35</v>
      </c>
      <c r="C20" s="9">
        <v>9.01</v>
      </c>
      <c r="D20" s="9">
        <v>8.43</v>
      </c>
      <c r="E20" s="9">
        <v>8.01</v>
      </c>
      <c r="F20" s="9">
        <v>8.43</v>
      </c>
    </row>
    <row r="21" spans="1:6" x14ac:dyDescent="0.25">
      <c r="A21" s="4">
        <v>2012</v>
      </c>
      <c r="B21" s="18">
        <v>9.32</v>
      </c>
      <c r="C21" s="9">
        <v>9.39</v>
      </c>
      <c r="D21" s="9">
        <v>9.43</v>
      </c>
      <c r="E21" s="9">
        <v>9.19</v>
      </c>
      <c r="F21" s="9">
        <v>9.0299999999999994</v>
      </c>
    </row>
    <row r="22" spans="1:6" x14ac:dyDescent="0.25">
      <c r="A22" s="4">
        <v>2014</v>
      </c>
      <c r="B22" s="18">
        <v>9.6300000000000008</v>
      </c>
      <c r="C22" s="9">
        <v>10.06</v>
      </c>
      <c r="D22" s="9">
        <v>9.81</v>
      </c>
      <c r="E22" s="9">
        <v>9.3800000000000008</v>
      </c>
      <c r="F22" s="9">
        <v>8.81</v>
      </c>
    </row>
    <row r="23" spans="1:6" x14ac:dyDescent="0.25">
      <c r="A23" s="4">
        <v>2016</v>
      </c>
      <c r="B23" s="18">
        <v>10</v>
      </c>
      <c r="C23" s="9">
        <v>10.7</v>
      </c>
      <c r="D23" s="9">
        <v>10.23</v>
      </c>
      <c r="E23" s="9">
        <v>9.6199999999999992</v>
      </c>
      <c r="F23" s="9">
        <v>8.94</v>
      </c>
    </row>
    <row r="24" spans="1:6" x14ac:dyDescent="0.25">
      <c r="A24" s="4">
        <v>2018</v>
      </c>
      <c r="B24" s="18">
        <v>10.4</v>
      </c>
      <c r="C24" s="9">
        <v>10.88</v>
      </c>
      <c r="D24" s="9">
        <v>10.59</v>
      </c>
      <c r="E24" s="9">
        <v>10.210000000000001</v>
      </c>
      <c r="F24" s="9">
        <v>9.41</v>
      </c>
    </row>
    <row r="25" spans="1:6" x14ac:dyDescent="0.25">
      <c r="A25" s="4">
        <v>2020</v>
      </c>
      <c r="B25" s="18">
        <v>10.66</v>
      </c>
      <c r="C25" s="9">
        <v>11.12</v>
      </c>
      <c r="D25" s="9">
        <v>10.85</v>
      </c>
      <c r="E25" s="9">
        <v>10.44</v>
      </c>
      <c r="F25" s="9">
        <v>9.65</v>
      </c>
    </row>
    <row r="26" spans="1:6" x14ac:dyDescent="0.25">
      <c r="A26" s="4">
        <v>2022</v>
      </c>
      <c r="B26" s="18">
        <v>10.99</v>
      </c>
      <c r="C26" s="9">
        <v>11.97</v>
      </c>
      <c r="D26" s="9">
        <v>11.24</v>
      </c>
      <c r="E26" s="9">
        <v>10.56</v>
      </c>
      <c r="F26" s="9">
        <v>9.83</v>
      </c>
    </row>
    <row r="27" spans="1:6" x14ac:dyDescent="0.25">
      <c r="A27" s="4">
        <v>2024</v>
      </c>
      <c r="B27" s="18">
        <v>12.13</v>
      </c>
      <c r="C27" s="9">
        <v>13.09</v>
      </c>
      <c r="D27" s="9">
        <v>12.33</v>
      </c>
      <c r="E27" s="9">
        <v>11.69</v>
      </c>
      <c r="F27" s="9">
        <v>11.16</v>
      </c>
    </row>
    <row r="28" spans="1:6" ht="15.75" thickBot="1" x14ac:dyDescent="0.3">
      <c r="A28" s="4">
        <v>2026</v>
      </c>
      <c r="B28" s="18">
        <v>12.744197354184601</v>
      </c>
      <c r="C28" s="9">
        <v>13.784423294255033</v>
      </c>
      <c r="D28" s="9">
        <v>12.955052056079523</v>
      </c>
      <c r="E28" s="9">
        <v>12.4148910680284</v>
      </c>
      <c r="F28" s="9">
        <v>11.312707558620824</v>
      </c>
    </row>
    <row r="29" spans="1:6" x14ac:dyDescent="0.25">
      <c r="A29" s="28" t="s">
        <v>22</v>
      </c>
      <c r="B29" s="3"/>
      <c r="C29" s="29"/>
      <c r="D29" s="29"/>
      <c r="E29" s="29"/>
      <c r="F29" s="3"/>
    </row>
    <row r="30" spans="1:6" x14ac:dyDescent="0.25">
      <c r="A30" s="10" t="s">
        <v>19</v>
      </c>
      <c r="B30" s="1"/>
      <c r="C30" s="1"/>
      <c r="D30" s="1"/>
      <c r="E30" s="1"/>
      <c r="F30" s="1"/>
    </row>
    <row r="31" spans="1:6" x14ac:dyDescent="0.25">
      <c r="A31" s="2" t="s">
        <v>23</v>
      </c>
    </row>
  </sheetData>
  <mergeCells count="1">
    <mergeCell ref="C3:F3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Year of completion</vt:lpstr>
      <vt:lpstr>Number of rooms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Fabian Söderdahl</cp:lastModifiedBy>
  <cp:lastPrinted>2018-06-13T10:47:28Z</cp:lastPrinted>
  <dcterms:created xsi:type="dcterms:W3CDTF">2014-09-16T06:58:35Z</dcterms:created>
  <dcterms:modified xsi:type="dcterms:W3CDTF">2026-06-01T05:30:22Z</dcterms:modified>
</cp:coreProperties>
</file>