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641B2570-78BB-4A2F-A5A4-5302C004E9EF}" xr6:coauthVersionLast="47" xr6:coauthVersionMax="47" xr10:uidLastSave="{00000000-0000-0000-0000-000000000000}"/>
  <bookViews>
    <workbookView xWindow="-27900" yWindow="-300" windowWidth="25875" windowHeight="14610" xr2:uid="{6553F3F6-E99C-4A56-8FB0-0268AD5EB888}"/>
  </bookViews>
  <sheets>
    <sheet name="Byggn. o. bostäder efter ägare" sheetId="1" r:id="rId1"/>
    <sheet name="Byggn. e. användn.syfte, åtgärd" sheetId="2" r:id="rId2"/>
    <sheet name="Byggn. o. bost. e. värmekäll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K5" i="4" l="1"/>
  <c r="K13" i="4"/>
  <c r="K21" i="4"/>
  <c r="K6" i="2"/>
  <c r="K7" i="2"/>
  <c r="K5" i="2" s="1"/>
  <c r="K8" i="2"/>
  <c r="K9" i="2"/>
  <c r="K13" i="2"/>
  <c r="K17" i="2"/>
  <c r="K21" i="2"/>
  <c r="K25" i="2"/>
  <c r="K29" i="2"/>
  <c r="K33" i="2"/>
  <c r="K17" i="1"/>
  <c r="K11" i="1"/>
  <c r="K5" i="1"/>
  <c r="C21" i="4"/>
  <c r="D21" i="4"/>
  <c r="E21" i="4"/>
  <c r="F21" i="4"/>
  <c r="G21" i="4"/>
  <c r="H21" i="4"/>
  <c r="I21" i="4"/>
  <c r="J21" i="4"/>
  <c r="B21" i="4"/>
  <c r="C5" i="4"/>
  <c r="D5" i="4"/>
  <c r="E5" i="4"/>
  <c r="F5" i="4"/>
  <c r="G5" i="4"/>
  <c r="H5" i="4"/>
  <c r="I5" i="4"/>
  <c r="J5" i="4"/>
  <c r="B5" i="4"/>
  <c r="C13" i="4"/>
  <c r="D13" i="4"/>
  <c r="E13" i="4"/>
  <c r="F13" i="4"/>
  <c r="G13" i="4"/>
  <c r="H13" i="4"/>
  <c r="I13" i="4"/>
  <c r="J13" i="4"/>
  <c r="B13" i="4"/>
  <c r="J17" i="1" l="1"/>
  <c r="J11" i="1"/>
  <c r="B11" i="1"/>
  <c r="C11" i="1"/>
  <c r="D11" i="1"/>
  <c r="E11" i="1"/>
  <c r="F11" i="1"/>
  <c r="G11" i="1"/>
  <c r="H11" i="1"/>
  <c r="B17" i="1"/>
  <c r="C17" i="1"/>
  <c r="D17" i="1"/>
  <c r="E17" i="1"/>
  <c r="F17" i="1"/>
  <c r="G17" i="1"/>
  <c r="H17" i="1"/>
  <c r="I11" i="1"/>
  <c r="I17" i="1"/>
  <c r="B5" i="1"/>
  <c r="C5" i="1"/>
  <c r="D5" i="1"/>
  <c r="E5" i="1"/>
  <c r="F5" i="1"/>
  <c r="G5" i="1"/>
  <c r="H5" i="1"/>
  <c r="I5" i="1"/>
  <c r="J5" i="1"/>
  <c r="J33" i="2" l="1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5" i="2"/>
  <c r="I25" i="2"/>
  <c r="H25" i="2"/>
  <c r="G25" i="2"/>
  <c r="F25" i="2"/>
  <c r="E25" i="2"/>
  <c r="D25" i="2"/>
  <c r="C25" i="2"/>
  <c r="B25" i="2"/>
  <c r="J21" i="2"/>
  <c r="I21" i="2"/>
  <c r="H21" i="2"/>
  <c r="G21" i="2"/>
  <c r="F21" i="2"/>
  <c r="E21" i="2"/>
  <c r="D21" i="2"/>
  <c r="C21" i="2"/>
  <c r="B21" i="2"/>
  <c r="J17" i="2"/>
  <c r="I17" i="2"/>
  <c r="H17" i="2"/>
  <c r="G17" i="2"/>
  <c r="F17" i="2"/>
  <c r="E17" i="2"/>
  <c r="D17" i="2"/>
  <c r="C17" i="2"/>
  <c r="B17" i="2"/>
  <c r="J13" i="2"/>
  <c r="I13" i="2"/>
  <c r="H13" i="2"/>
  <c r="G13" i="2"/>
  <c r="F13" i="2"/>
  <c r="E13" i="2"/>
  <c r="D13" i="2"/>
  <c r="C13" i="2"/>
  <c r="B13" i="2"/>
  <c r="C9" i="2"/>
  <c r="D9" i="2"/>
  <c r="E9" i="2"/>
  <c r="F9" i="2"/>
  <c r="G9" i="2"/>
  <c r="H9" i="2"/>
  <c r="I9" i="2"/>
  <c r="J9" i="2"/>
  <c r="B9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G5" i="2" s="1"/>
  <c r="H8" i="2"/>
  <c r="H5" i="2" s="1"/>
  <c r="I8" i="2"/>
  <c r="J8" i="2"/>
  <c r="C6" i="2"/>
  <c r="D6" i="2"/>
  <c r="E6" i="2"/>
  <c r="F6" i="2"/>
  <c r="G6" i="2"/>
  <c r="H6" i="2"/>
  <c r="I6" i="2"/>
  <c r="J6" i="2"/>
  <c r="I5" i="2" l="1"/>
  <c r="J5" i="2"/>
  <c r="D5" i="2"/>
  <c r="C5" i="2"/>
  <c r="B5" i="2"/>
  <c r="F5" i="2"/>
  <c r="E5" i="2"/>
</calcChain>
</file>

<file path=xl/sharedStrings.xml><?xml version="1.0" encoding="utf-8"?>
<sst xmlns="http://schemas.openxmlformats.org/spreadsheetml/2006/main" count="144" uniqueCount="41">
  <si>
    <t>Privatperson</t>
  </si>
  <si>
    <t>Bolag</t>
  </si>
  <si>
    <t>Annan/Okänd</t>
  </si>
  <si>
    <t>Ägare</t>
  </si>
  <si>
    <t>Not: I kategorin Offentlig sektor ingår offentliga företag och religiösa samfund.</t>
  </si>
  <si>
    <t>Källa: ÅSUB Byggande, Statistikcentralen</t>
  </si>
  <si>
    <t>Användningssyfte</t>
  </si>
  <si>
    <t>Nybyggnader</t>
  </si>
  <si>
    <t>Tillbyggnader</t>
  </si>
  <si>
    <t>Ombyggnader</t>
  </si>
  <si>
    <t>Bostadsbyggnader</t>
  </si>
  <si>
    <t>Fritidsbostadshus</t>
  </si>
  <si>
    <t>Affärs- och kontorsbyggnader</t>
  </si>
  <si>
    <t>Offentliga servicebyggnader</t>
  </si>
  <si>
    <t>Industri- och lagerbyggnader</t>
  </si>
  <si>
    <t>Lantbruksbyggnader</t>
  </si>
  <si>
    <t>Övriga byggnader</t>
  </si>
  <si>
    <t>Ålands statistik- och utredningsbyrå</t>
  </si>
  <si>
    <t>Totalt</t>
  </si>
  <si>
    <t>Typ av åtgärd</t>
  </si>
  <si>
    <t>-</t>
  </si>
  <si>
    <r>
      <t>Färdigställda byggnader, volym m</t>
    </r>
    <r>
      <rPr>
        <b/>
        <vertAlign val="superscript"/>
        <sz val="9"/>
        <rFont val="Calibri"/>
        <family val="2"/>
      </rPr>
      <t>3</t>
    </r>
  </si>
  <si>
    <t>Offentlig sektor</t>
  </si>
  <si>
    <t>Nya bostäder, antal</t>
  </si>
  <si>
    <t>Färdigställda byggnader, antal</t>
  </si>
  <si>
    <t>Fjärrvärme</t>
  </si>
  <si>
    <t>Olja</t>
  </si>
  <si>
    <t>El, gas</t>
  </si>
  <si>
    <t>Trä, torv</t>
  </si>
  <si>
    <t>Jordvärme o. dyl.</t>
  </si>
  <si>
    <t>Annat, okänt</t>
  </si>
  <si>
    <t>För mera information, se efterföljande blad.</t>
  </si>
  <si>
    <t>Värmekälla</t>
  </si>
  <si>
    <t>Not: Det kan förekomma att siffrorna för ett visst år innehåller byggnader som har blivit färdiga tidigare, men som har registrerats först det aktuella året</t>
  </si>
  <si>
    <t>Det kan förekomma att siffrorna för ett visst år innehåller byggnader som har blivit färdiga tidigare, men som har registrerats först det aktuella året</t>
  </si>
  <si>
    <t>Senast uppdaterad 12.6.2025</t>
  </si>
  <si>
    <t>Färdigställda byggnaders antal och volym samt antalet nya bostäder efter ägare 2015-2024</t>
  </si>
  <si>
    <r>
      <t xml:space="preserve">Färdigställda byggnader </t>
    </r>
    <r>
      <rPr>
        <b/>
        <sz val="10"/>
        <rFont val="Calibri"/>
        <family val="2"/>
      </rPr>
      <t>efter användningssyfte och typ av åtgärd</t>
    </r>
    <r>
      <rPr>
        <b/>
        <sz val="9"/>
        <rFont val="Calibri"/>
        <family val="2"/>
      </rPr>
      <t xml:space="preserve"> 2015-2024</t>
    </r>
  </si>
  <si>
    <t>Färdigställda byggnaders antal och volym samt antalet nya bostäder efter värmekälla 2015-2024</t>
  </si>
  <si>
    <t>Not: Det kan förekomma att siffrorna för ett visst år innehåller byggnader som har blivit färdiga tidigare, men som har registrerats först det aktuella året.</t>
  </si>
  <si>
    <t>Uppgifterna för 2015-2023 är reviderade.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</si>
</sst>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8"/>
      <name val="Aptos Narrow"/>
      <family val="2"/>
      <scheme val="minor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b/>
      <vertAlign val="superscript"/>
      <sz val="9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3" fontId="1" fillId="0" borderId="0" xfId="0" applyNumberFormat="1" applyFont="1"/>
    <xf numFmtId="0" fontId="4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0" fontId="1" fillId="0" borderId="2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/>
    <xf numFmtId="0" fontId="1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2" fillId="0" borderId="0" xfId="0" applyFont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3" fontId="7" fillId="0" borderId="0" xfId="0" applyNumberFormat="1" applyFont="1"/>
    <xf numFmtId="3" fontId="1" fillId="0" borderId="1" xfId="0" applyNumberFormat="1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Alignment="1">
      <alignment horizontal="right"/>
    </xf>
    <xf numFmtId="0" fontId="9" fillId="0" borderId="0" xfId="0" applyFont="1"/>
    <xf numFmtId="0" fontId="7" fillId="2" borderId="0" xfId="0" applyFont="1" applyFill="1"/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" fontId="7" fillId="0" borderId="0" xfId="0" applyNumberFormat="1" applyFont="1"/>
    <xf numFmtId="2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3720-F746-4916-B31D-3B71BAF5159A}">
  <dimension ref="A1:M26"/>
  <sheetViews>
    <sheetView showGridLines="0" tabSelected="1" workbookViewId="0"/>
  </sheetViews>
  <sheetFormatPr defaultColWidth="8.85546875" defaultRowHeight="13.15" customHeight="1" x14ac:dyDescent="0.2"/>
  <cols>
    <col min="1" max="1" width="27.28515625" style="16" customWidth="1"/>
    <col min="2" max="11" width="9" style="16" bestFit="1" customWidth="1"/>
    <col min="12" max="12" width="8.85546875" style="16"/>
    <col min="13" max="13" width="10.28515625" style="16" bestFit="1" customWidth="1"/>
    <col min="14" max="16384" width="8.85546875" style="16"/>
  </cols>
  <sheetData>
    <row r="1" spans="1:13" ht="13.15" customHeight="1" x14ac:dyDescent="0.2">
      <c r="A1" s="16" t="s">
        <v>17</v>
      </c>
      <c r="I1" s="34" t="s">
        <v>31</v>
      </c>
      <c r="J1" s="34"/>
      <c r="K1" s="34"/>
      <c r="L1" s="34"/>
    </row>
    <row r="2" spans="1:13" ht="28.15" customHeight="1" thickBot="1" x14ac:dyDescent="0.25">
      <c r="A2" s="6" t="s">
        <v>36</v>
      </c>
    </row>
    <row r="3" spans="1:13" ht="13.15" customHeight="1" x14ac:dyDescent="0.2">
      <c r="A3" s="18" t="s">
        <v>3</v>
      </c>
      <c r="B3" s="17">
        <v>2015</v>
      </c>
      <c r="C3" s="17">
        <v>2016</v>
      </c>
      <c r="D3" s="17">
        <v>2017</v>
      </c>
      <c r="E3" s="17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  <c r="K3" s="17">
        <v>2024</v>
      </c>
    </row>
    <row r="4" spans="1:13" ht="16.899999999999999" customHeight="1" x14ac:dyDescent="0.2">
      <c r="A4" s="8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3" ht="13.15" customHeight="1" x14ac:dyDescent="0.2">
      <c r="A5" s="5" t="s">
        <v>18</v>
      </c>
      <c r="B5" s="24">
        <f t="shared" ref="B5:I5" si="0">SUM(B6:B9)</f>
        <v>365</v>
      </c>
      <c r="C5" s="24">
        <f t="shared" si="0"/>
        <v>415</v>
      </c>
      <c r="D5" s="24">
        <f t="shared" si="0"/>
        <v>450</v>
      </c>
      <c r="E5" s="24">
        <f t="shared" si="0"/>
        <v>388</v>
      </c>
      <c r="F5" s="24">
        <f t="shared" si="0"/>
        <v>385</v>
      </c>
      <c r="G5" s="24">
        <f t="shared" si="0"/>
        <v>416</v>
      </c>
      <c r="H5" s="24">
        <f t="shared" si="0"/>
        <v>368</v>
      </c>
      <c r="I5" s="24">
        <f t="shared" si="0"/>
        <v>391</v>
      </c>
      <c r="J5" s="24">
        <f>SUM(J6:J9)</f>
        <v>453</v>
      </c>
      <c r="K5" s="24">
        <f>SUM(K6:K9)</f>
        <v>251</v>
      </c>
      <c r="M5" s="29"/>
    </row>
    <row r="6" spans="1:13" ht="13.15" customHeight="1" x14ac:dyDescent="0.2">
      <c r="A6" s="12" t="s">
        <v>0</v>
      </c>
      <c r="B6" s="11">
        <v>273</v>
      </c>
      <c r="C6" s="11">
        <v>293</v>
      </c>
      <c r="D6" s="11">
        <v>322</v>
      </c>
      <c r="E6" s="11">
        <v>265</v>
      </c>
      <c r="F6" s="11">
        <v>287</v>
      </c>
      <c r="G6" s="11">
        <v>327</v>
      </c>
      <c r="H6" s="11">
        <v>298</v>
      </c>
      <c r="I6" s="11">
        <v>305</v>
      </c>
      <c r="J6" s="11">
        <v>361</v>
      </c>
      <c r="K6" s="11">
        <v>198</v>
      </c>
      <c r="M6" s="29"/>
    </row>
    <row r="7" spans="1:13" ht="13.15" customHeight="1" x14ac:dyDescent="0.2">
      <c r="A7" s="12" t="s">
        <v>1</v>
      </c>
      <c r="B7" s="11">
        <v>51</v>
      </c>
      <c r="C7" s="11">
        <v>48</v>
      </c>
      <c r="D7" s="11">
        <v>62</v>
      </c>
      <c r="E7" s="11">
        <v>60</v>
      </c>
      <c r="F7" s="11">
        <v>56</v>
      </c>
      <c r="G7" s="11">
        <v>42</v>
      </c>
      <c r="H7" s="11">
        <v>39</v>
      </c>
      <c r="I7" s="11">
        <v>47</v>
      </c>
      <c r="J7" s="11">
        <v>38</v>
      </c>
      <c r="K7" s="11">
        <v>28</v>
      </c>
      <c r="M7" s="29"/>
    </row>
    <row r="8" spans="1:13" ht="13.15" customHeight="1" x14ac:dyDescent="0.2">
      <c r="A8" s="12" t="s">
        <v>22</v>
      </c>
      <c r="B8" s="11">
        <v>11</v>
      </c>
      <c r="C8" s="11">
        <v>8</v>
      </c>
      <c r="D8" s="11">
        <v>12</v>
      </c>
      <c r="E8" s="11">
        <v>22</v>
      </c>
      <c r="F8" s="11">
        <v>8</v>
      </c>
      <c r="G8" s="11">
        <v>10</v>
      </c>
      <c r="H8" s="11">
        <v>9</v>
      </c>
      <c r="I8" s="11">
        <v>5</v>
      </c>
      <c r="J8" s="11">
        <v>21</v>
      </c>
      <c r="K8" s="11">
        <v>11</v>
      </c>
      <c r="M8" s="29"/>
    </row>
    <row r="9" spans="1:13" ht="13.15" customHeight="1" x14ac:dyDescent="0.2">
      <c r="A9" s="12" t="s">
        <v>2</v>
      </c>
      <c r="B9" s="11">
        <v>30</v>
      </c>
      <c r="C9" s="11">
        <v>66</v>
      </c>
      <c r="D9" s="11">
        <v>54</v>
      </c>
      <c r="E9" s="11">
        <v>41</v>
      </c>
      <c r="F9" s="11">
        <v>34</v>
      </c>
      <c r="G9" s="11">
        <v>37</v>
      </c>
      <c r="H9" s="11">
        <v>22</v>
      </c>
      <c r="I9" s="11">
        <v>34</v>
      </c>
      <c r="J9" s="11">
        <v>33</v>
      </c>
      <c r="K9" s="11">
        <v>14</v>
      </c>
      <c r="M9" s="29"/>
    </row>
    <row r="10" spans="1:13" ht="17.45" customHeight="1" x14ac:dyDescent="0.2">
      <c r="A10" s="8" t="s">
        <v>21</v>
      </c>
      <c r="B10" s="10"/>
      <c r="C10" s="10"/>
      <c r="D10" s="10"/>
      <c r="E10" s="10"/>
      <c r="F10" s="10"/>
      <c r="G10" s="10"/>
      <c r="H10" s="10"/>
      <c r="I10" s="11"/>
      <c r="J10" s="10"/>
      <c r="K10" s="10"/>
      <c r="M10" s="29"/>
    </row>
    <row r="11" spans="1:13" ht="13.15" customHeight="1" x14ac:dyDescent="0.2">
      <c r="A11" s="5" t="s">
        <v>18</v>
      </c>
      <c r="B11" s="24">
        <f t="shared" ref="B11" si="1">SUM(B12:B15)</f>
        <v>228647</v>
      </c>
      <c r="C11" s="24">
        <f t="shared" ref="C11" si="2">SUM(C12:C15)</f>
        <v>255474</v>
      </c>
      <c r="D11" s="24">
        <f t="shared" ref="D11" si="3">SUM(D12:D15)</f>
        <v>217734</v>
      </c>
      <c r="E11" s="24">
        <f t="shared" ref="E11" si="4">SUM(E12:E15)</f>
        <v>201587</v>
      </c>
      <c r="F11" s="24">
        <f t="shared" ref="F11" si="5">SUM(F12:F15)</f>
        <v>216386</v>
      </c>
      <c r="G11" s="24">
        <f t="shared" ref="G11" si="6">SUM(G12:G15)</f>
        <v>257223</v>
      </c>
      <c r="H11" s="24">
        <f t="shared" ref="H11" si="7">SUM(H12:H15)</f>
        <v>195343</v>
      </c>
      <c r="I11" s="24">
        <f t="shared" ref="I11:J17" si="8">SUM(I12:I15)</f>
        <v>220706</v>
      </c>
      <c r="J11" s="24">
        <f t="shared" si="8"/>
        <v>226991</v>
      </c>
      <c r="K11" s="24">
        <f t="shared" ref="K11" si="9">SUM(K12:K15)</f>
        <v>141812</v>
      </c>
      <c r="M11" s="29"/>
    </row>
    <row r="12" spans="1:13" ht="13.15" customHeight="1" x14ac:dyDescent="0.2">
      <c r="A12" s="12" t="s">
        <v>0</v>
      </c>
      <c r="B12" s="11">
        <v>95431</v>
      </c>
      <c r="C12" s="11">
        <v>110921</v>
      </c>
      <c r="D12" s="11">
        <v>109239</v>
      </c>
      <c r="E12" s="11">
        <v>83478</v>
      </c>
      <c r="F12" s="11">
        <v>89180</v>
      </c>
      <c r="G12" s="11">
        <v>176299</v>
      </c>
      <c r="H12" s="11">
        <v>136281</v>
      </c>
      <c r="I12" s="11">
        <v>95147</v>
      </c>
      <c r="J12" s="29">
        <v>119771</v>
      </c>
      <c r="K12" s="29">
        <v>68158</v>
      </c>
      <c r="M12" s="29"/>
    </row>
    <row r="13" spans="1:13" ht="13.15" customHeight="1" x14ac:dyDescent="0.2">
      <c r="A13" s="12" t="s">
        <v>1</v>
      </c>
      <c r="B13" s="11">
        <v>97334</v>
      </c>
      <c r="C13" s="11">
        <v>104263</v>
      </c>
      <c r="D13" s="11">
        <v>53309</v>
      </c>
      <c r="E13" s="11">
        <v>66553</v>
      </c>
      <c r="F13" s="11">
        <v>109193</v>
      </c>
      <c r="G13" s="11">
        <v>39176</v>
      </c>
      <c r="H13" s="11">
        <v>42432</v>
      </c>
      <c r="I13" s="11">
        <v>86195</v>
      </c>
      <c r="J13" s="2">
        <v>89138</v>
      </c>
      <c r="K13" s="2">
        <v>57164</v>
      </c>
      <c r="M13" s="29"/>
    </row>
    <row r="14" spans="1:13" ht="13.15" customHeight="1" x14ac:dyDescent="0.2">
      <c r="A14" s="12" t="s">
        <v>22</v>
      </c>
      <c r="B14" s="11">
        <v>11766</v>
      </c>
      <c r="C14" s="11">
        <v>4481</v>
      </c>
      <c r="D14" s="11">
        <v>22807</v>
      </c>
      <c r="E14" s="11">
        <v>31945</v>
      </c>
      <c r="F14" s="11">
        <v>3878</v>
      </c>
      <c r="G14" s="11">
        <v>3746</v>
      </c>
      <c r="H14" s="11">
        <v>9558</v>
      </c>
      <c r="I14" s="11">
        <v>10550</v>
      </c>
      <c r="J14" s="2">
        <v>11722</v>
      </c>
      <c r="K14" s="2">
        <v>5154</v>
      </c>
      <c r="M14" s="29"/>
    </row>
    <row r="15" spans="1:13" ht="13.15" customHeight="1" x14ac:dyDescent="0.2">
      <c r="A15" s="12" t="s">
        <v>2</v>
      </c>
      <c r="B15" s="11">
        <v>24116</v>
      </c>
      <c r="C15" s="11">
        <v>35809</v>
      </c>
      <c r="D15" s="11">
        <v>32379</v>
      </c>
      <c r="E15" s="11">
        <v>19611</v>
      </c>
      <c r="F15" s="11">
        <v>14135</v>
      </c>
      <c r="G15" s="11">
        <v>38002</v>
      </c>
      <c r="H15" s="11">
        <v>7072</v>
      </c>
      <c r="I15" s="11">
        <v>28814</v>
      </c>
      <c r="J15" s="29">
        <v>6360</v>
      </c>
      <c r="K15" s="29">
        <v>11336</v>
      </c>
      <c r="M15" s="29"/>
    </row>
    <row r="16" spans="1:13" ht="16.899999999999999" customHeight="1" x14ac:dyDescent="0.2">
      <c r="A16" s="8" t="s">
        <v>23</v>
      </c>
      <c r="B16" s="11"/>
      <c r="C16" s="11"/>
      <c r="D16" s="11"/>
      <c r="E16" s="11"/>
      <c r="F16" s="11"/>
      <c r="G16" s="11"/>
      <c r="H16" s="11"/>
      <c r="I16" s="11"/>
      <c r="J16" s="2"/>
      <c r="K16" s="2"/>
      <c r="M16" s="29"/>
    </row>
    <row r="17" spans="1:13" ht="13.15" customHeight="1" x14ac:dyDescent="0.2">
      <c r="A17" s="5" t="s">
        <v>18</v>
      </c>
      <c r="B17" s="24">
        <f t="shared" ref="B17" si="10">SUM(B18:B21)</f>
        <v>246</v>
      </c>
      <c r="C17" s="24">
        <f t="shared" ref="C17" si="11">SUM(C18:C21)</f>
        <v>210</v>
      </c>
      <c r="D17" s="24">
        <f t="shared" ref="D17" si="12">SUM(D18:D21)</f>
        <v>204</v>
      </c>
      <c r="E17" s="24">
        <f t="shared" ref="E17" si="13">SUM(E18:E21)</f>
        <v>132</v>
      </c>
      <c r="F17" s="24">
        <f t="shared" ref="F17" si="14">SUM(F18:F21)</f>
        <v>227</v>
      </c>
      <c r="G17" s="24">
        <f t="shared" ref="G17" si="15">SUM(G18:G21)</f>
        <v>219</v>
      </c>
      <c r="H17" s="24">
        <f t="shared" ref="H17" si="16">SUM(H18:H21)</f>
        <v>159</v>
      </c>
      <c r="I17" s="24">
        <f t="shared" si="8"/>
        <v>126</v>
      </c>
      <c r="J17" s="24">
        <f t="shared" si="8"/>
        <v>202</v>
      </c>
      <c r="K17" s="24">
        <f t="shared" ref="K17" si="17">SUM(K18:K21)</f>
        <v>132</v>
      </c>
      <c r="M17" s="29"/>
    </row>
    <row r="18" spans="1:13" ht="13.15" customHeight="1" x14ac:dyDescent="0.2">
      <c r="A18" s="12" t="s">
        <v>0</v>
      </c>
      <c r="B18" s="10">
        <v>73</v>
      </c>
      <c r="C18" s="10">
        <v>80</v>
      </c>
      <c r="D18" s="29">
        <v>74</v>
      </c>
      <c r="E18" s="10">
        <v>81</v>
      </c>
      <c r="F18" s="29">
        <v>70</v>
      </c>
      <c r="G18" s="29">
        <v>90</v>
      </c>
      <c r="H18" s="29">
        <v>84</v>
      </c>
      <c r="I18" s="11">
        <v>80</v>
      </c>
      <c r="J18" s="29">
        <v>80</v>
      </c>
      <c r="K18" s="29">
        <v>49</v>
      </c>
      <c r="M18" s="29"/>
    </row>
    <row r="19" spans="1:13" ht="13.15" customHeight="1" x14ac:dyDescent="0.2">
      <c r="A19" s="12" t="s">
        <v>1</v>
      </c>
      <c r="B19" s="2">
        <v>108</v>
      </c>
      <c r="C19" s="2">
        <v>94</v>
      </c>
      <c r="D19" s="2">
        <v>74</v>
      </c>
      <c r="E19" s="2">
        <v>33</v>
      </c>
      <c r="F19" s="2">
        <v>140</v>
      </c>
      <c r="G19" s="2">
        <v>79</v>
      </c>
      <c r="H19" s="2">
        <v>56</v>
      </c>
      <c r="I19" s="11">
        <v>40</v>
      </c>
      <c r="J19" s="2">
        <v>105</v>
      </c>
      <c r="K19" s="2">
        <v>58</v>
      </c>
    </row>
    <row r="20" spans="1:13" ht="13.15" customHeight="1" x14ac:dyDescent="0.2">
      <c r="A20" s="12" t="s">
        <v>22</v>
      </c>
      <c r="B20" s="2">
        <v>15</v>
      </c>
      <c r="C20" s="2">
        <v>14</v>
      </c>
      <c r="D20" s="2">
        <v>3</v>
      </c>
      <c r="E20" s="2">
        <v>1</v>
      </c>
      <c r="F20" s="2">
        <v>0</v>
      </c>
      <c r="G20" s="2">
        <v>0</v>
      </c>
      <c r="H20" s="2">
        <v>15</v>
      </c>
      <c r="I20" s="11">
        <v>0</v>
      </c>
      <c r="J20" s="2">
        <v>13</v>
      </c>
      <c r="K20" s="2">
        <v>5</v>
      </c>
    </row>
    <row r="21" spans="1:13" ht="13.15" customHeight="1" thickBot="1" x14ac:dyDescent="0.25">
      <c r="A21" s="13" t="s">
        <v>2</v>
      </c>
      <c r="B21" s="30">
        <v>50</v>
      </c>
      <c r="C21" s="30">
        <v>22</v>
      </c>
      <c r="D21" s="30">
        <v>53</v>
      </c>
      <c r="E21" s="30">
        <v>17</v>
      </c>
      <c r="F21" s="30">
        <v>17</v>
      </c>
      <c r="G21" s="30">
        <v>50</v>
      </c>
      <c r="H21" s="30">
        <v>4</v>
      </c>
      <c r="I21" s="31">
        <v>6</v>
      </c>
      <c r="J21" s="30">
        <v>4</v>
      </c>
      <c r="K21" s="30">
        <v>20</v>
      </c>
    </row>
    <row r="22" spans="1:13" ht="13.15" customHeight="1" x14ac:dyDescent="0.2">
      <c r="A22" s="14" t="s">
        <v>4</v>
      </c>
    </row>
    <row r="23" spans="1:13" ht="13.15" customHeight="1" x14ac:dyDescent="0.2">
      <c r="A23" s="14" t="s">
        <v>34</v>
      </c>
    </row>
    <row r="24" spans="1:13" ht="13.15" customHeight="1" x14ac:dyDescent="0.2">
      <c r="A24" s="14" t="s">
        <v>40</v>
      </c>
    </row>
    <row r="25" spans="1:13" ht="13.15" customHeight="1" x14ac:dyDescent="0.2">
      <c r="A25" s="3" t="s">
        <v>5</v>
      </c>
    </row>
    <row r="26" spans="1:13" ht="13.15" customHeight="1" x14ac:dyDescent="0.2">
      <c r="A26" s="33" t="s">
        <v>35</v>
      </c>
    </row>
  </sheetData>
  <phoneticPr fontId="3" type="noConversion"/>
  <pageMargins left="0.7" right="0.7" top="0.75" bottom="0.75" header="0.3" footer="0.3"/>
  <pageSetup paperSize="9" orientation="landscape" r:id="rId1"/>
  <ignoredErrors>
    <ignoredError sqref="B5:J5 B11:J11 B17:J17 K5 K10:K11 K16:K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F4FB-77B7-4CF8-A513-0914AA64800C}">
  <dimension ref="A1:K40"/>
  <sheetViews>
    <sheetView showGridLines="0" workbookViewId="0"/>
  </sheetViews>
  <sheetFormatPr defaultColWidth="8.85546875" defaultRowHeight="13.9" customHeight="1" x14ac:dyDescent="0.2"/>
  <cols>
    <col min="1" max="1" width="20.7109375" style="16" customWidth="1"/>
    <col min="2" max="11" width="6.28515625" style="16" customWidth="1"/>
    <col min="12" max="16384" width="8.85546875" style="16"/>
  </cols>
  <sheetData>
    <row r="1" spans="1:11" ht="13.9" customHeight="1" x14ac:dyDescent="0.2">
      <c r="A1" s="16" t="s">
        <v>17</v>
      </c>
    </row>
    <row r="2" spans="1:11" ht="28.9" customHeight="1" thickBot="1" x14ac:dyDescent="0.25">
      <c r="A2" s="1" t="s">
        <v>37</v>
      </c>
    </row>
    <row r="3" spans="1:11" ht="13.9" customHeight="1" x14ac:dyDescent="0.2">
      <c r="A3" s="19" t="s">
        <v>6</v>
      </c>
      <c r="B3" s="7">
        <v>2015</v>
      </c>
      <c r="C3" s="7">
        <v>2016</v>
      </c>
      <c r="D3" s="7">
        <v>2017</v>
      </c>
      <c r="E3" s="7">
        <v>2018</v>
      </c>
      <c r="F3" s="7">
        <v>2019</v>
      </c>
      <c r="G3" s="7">
        <v>2020</v>
      </c>
      <c r="H3" s="7">
        <v>2021</v>
      </c>
      <c r="I3" s="7">
        <v>2022</v>
      </c>
      <c r="J3" s="7">
        <v>2023</v>
      </c>
      <c r="K3" s="7">
        <v>2024</v>
      </c>
    </row>
    <row r="4" spans="1:11" ht="13.9" customHeight="1" x14ac:dyDescent="0.2">
      <c r="A4" s="20" t="s">
        <v>19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7.45" customHeight="1" x14ac:dyDescent="0.2">
      <c r="A5" s="8" t="s">
        <v>18</v>
      </c>
      <c r="B5" s="9">
        <f>SUM(B6:B8)</f>
        <v>365</v>
      </c>
      <c r="C5" s="9">
        <f t="shared" ref="C5:K5" si="0">SUM(C6:C8)</f>
        <v>415</v>
      </c>
      <c r="D5" s="9">
        <f t="shared" si="0"/>
        <v>450</v>
      </c>
      <c r="E5" s="9">
        <f t="shared" si="0"/>
        <v>388</v>
      </c>
      <c r="F5" s="9">
        <f t="shared" si="0"/>
        <v>385</v>
      </c>
      <c r="G5" s="9">
        <f t="shared" si="0"/>
        <v>416</v>
      </c>
      <c r="H5" s="9">
        <f t="shared" si="0"/>
        <v>368</v>
      </c>
      <c r="I5" s="9">
        <f t="shared" si="0"/>
        <v>391</v>
      </c>
      <c r="J5" s="9">
        <f t="shared" si="0"/>
        <v>453</v>
      </c>
      <c r="K5" s="9">
        <f t="shared" si="0"/>
        <v>251</v>
      </c>
    </row>
    <row r="6" spans="1:11" ht="13.9" customHeight="1" x14ac:dyDescent="0.2">
      <c r="A6" s="12" t="s">
        <v>7</v>
      </c>
      <c r="B6" s="10">
        <f>SUM(B10,B14,B18,B22,B26,B30,B34)</f>
        <v>297</v>
      </c>
      <c r="C6" s="10">
        <f t="shared" ref="C6:J6" si="1">SUM(C10,C14,C18,C22,C26,C30,C34)</f>
        <v>317</v>
      </c>
      <c r="D6" s="10">
        <f t="shared" si="1"/>
        <v>352</v>
      </c>
      <c r="E6" s="10">
        <f t="shared" si="1"/>
        <v>297</v>
      </c>
      <c r="F6" s="10">
        <f t="shared" si="1"/>
        <v>310</v>
      </c>
      <c r="G6" s="10">
        <f t="shared" si="1"/>
        <v>334</v>
      </c>
      <c r="H6" s="10">
        <f t="shared" si="1"/>
        <v>294</v>
      </c>
      <c r="I6" s="10">
        <f t="shared" si="1"/>
        <v>329</v>
      </c>
      <c r="J6" s="10">
        <f t="shared" si="1"/>
        <v>355</v>
      </c>
      <c r="K6" s="10">
        <f t="shared" ref="K6" si="2">SUM(K10,K14,K18,K22,K26,K30,K34)</f>
        <v>215</v>
      </c>
    </row>
    <row r="7" spans="1:11" ht="13.9" customHeight="1" x14ac:dyDescent="0.2">
      <c r="A7" s="12" t="s">
        <v>8</v>
      </c>
      <c r="B7" s="10">
        <f t="shared" ref="B7:J7" si="3">SUM(B11,B15,B19,B23,B27,B31,B35)</f>
        <v>60</v>
      </c>
      <c r="C7" s="10">
        <f t="shared" si="3"/>
        <v>88</v>
      </c>
      <c r="D7" s="10">
        <f t="shared" si="3"/>
        <v>84</v>
      </c>
      <c r="E7" s="10">
        <f t="shared" si="3"/>
        <v>86</v>
      </c>
      <c r="F7" s="10">
        <f t="shared" si="3"/>
        <v>67</v>
      </c>
      <c r="G7" s="10">
        <f t="shared" si="3"/>
        <v>70</v>
      </c>
      <c r="H7" s="10">
        <f t="shared" si="3"/>
        <v>64</v>
      </c>
      <c r="I7" s="10">
        <f t="shared" si="3"/>
        <v>46</v>
      </c>
      <c r="J7" s="10">
        <f t="shared" si="3"/>
        <v>86</v>
      </c>
      <c r="K7" s="10">
        <f t="shared" ref="K7" si="4">SUM(K11,K15,K19,K23,K27,K31,K35)</f>
        <v>33</v>
      </c>
    </row>
    <row r="8" spans="1:11" ht="13.9" customHeight="1" x14ac:dyDescent="0.2">
      <c r="A8" s="12" t="s">
        <v>9</v>
      </c>
      <c r="B8" s="10">
        <f t="shared" ref="B8:J8" si="5">SUM(B12,B16,B20,B24,B28,B32,B36)</f>
        <v>8</v>
      </c>
      <c r="C8" s="10">
        <f t="shared" si="5"/>
        <v>10</v>
      </c>
      <c r="D8" s="10">
        <f t="shared" si="5"/>
        <v>14</v>
      </c>
      <c r="E8" s="10">
        <f t="shared" si="5"/>
        <v>5</v>
      </c>
      <c r="F8" s="10">
        <f t="shared" si="5"/>
        <v>8</v>
      </c>
      <c r="G8" s="10">
        <f t="shared" si="5"/>
        <v>12</v>
      </c>
      <c r="H8" s="10">
        <f t="shared" si="5"/>
        <v>10</v>
      </c>
      <c r="I8" s="10">
        <f t="shared" si="5"/>
        <v>16</v>
      </c>
      <c r="J8" s="10">
        <f t="shared" si="5"/>
        <v>12</v>
      </c>
      <c r="K8" s="10">
        <f t="shared" ref="K8" si="6">SUM(K12,K16,K20,K24,K28,K32,K36)</f>
        <v>3</v>
      </c>
    </row>
    <row r="9" spans="1:11" s="5" customFormat="1" ht="17.45" customHeight="1" x14ac:dyDescent="0.2">
      <c r="A9" s="8" t="s">
        <v>10</v>
      </c>
      <c r="B9" s="4">
        <f>SUM(B10:B12)</f>
        <v>126</v>
      </c>
      <c r="C9" s="4">
        <f t="shared" ref="C9:J9" si="7">SUM(C10:C12)</f>
        <v>164</v>
      </c>
      <c r="D9" s="4">
        <f t="shared" si="7"/>
        <v>154</v>
      </c>
      <c r="E9" s="4">
        <f t="shared" si="7"/>
        <v>135</v>
      </c>
      <c r="F9" s="4">
        <f t="shared" si="7"/>
        <v>135</v>
      </c>
      <c r="G9" s="4">
        <f t="shared" si="7"/>
        <v>151</v>
      </c>
      <c r="H9" s="4">
        <f t="shared" si="7"/>
        <v>119</v>
      </c>
      <c r="I9" s="4">
        <f t="shared" si="7"/>
        <v>106</v>
      </c>
      <c r="J9" s="4">
        <f t="shared" si="7"/>
        <v>134</v>
      </c>
      <c r="K9" s="4">
        <f t="shared" ref="K9" si="8">SUM(K10:K12)</f>
        <v>70</v>
      </c>
    </row>
    <row r="10" spans="1:11" ht="13.9" customHeight="1" x14ac:dyDescent="0.2">
      <c r="A10" s="12" t="s">
        <v>7</v>
      </c>
      <c r="B10" s="11">
        <v>98</v>
      </c>
      <c r="C10" s="11">
        <v>111</v>
      </c>
      <c r="D10" s="22">
        <v>111</v>
      </c>
      <c r="E10" s="15">
        <v>98</v>
      </c>
      <c r="F10" s="22">
        <v>91</v>
      </c>
      <c r="G10" s="22">
        <v>107</v>
      </c>
      <c r="H10" s="22">
        <v>87</v>
      </c>
      <c r="I10" s="22">
        <v>80</v>
      </c>
      <c r="J10" s="22">
        <v>87</v>
      </c>
      <c r="K10" s="22">
        <v>55</v>
      </c>
    </row>
    <row r="11" spans="1:11" ht="13.9" customHeight="1" x14ac:dyDescent="0.2">
      <c r="A11" s="12" t="s">
        <v>8</v>
      </c>
      <c r="B11" s="23">
        <v>23</v>
      </c>
      <c r="C11" s="23">
        <v>47</v>
      </c>
      <c r="D11" s="23">
        <v>36</v>
      </c>
      <c r="E11" s="23">
        <v>35</v>
      </c>
      <c r="F11" s="23">
        <v>37</v>
      </c>
      <c r="G11" s="23">
        <v>35</v>
      </c>
      <c r="H11" s="23">
        <v>26</v>
      </c>
      <c r="I11" s="23">
        <v>18</v>
      </c>
      <c r="J11" s="23">
        <v>38</v>
      </c>
      <c r="K11" s="23">
        <v>14</v>
      </c>
    </row>
    <row r="12" spans="1:11" ht="13.9" customHeight="1" x14ac:dyDescent="0.2">
      <c r="A12" s="12" t="s">
        <v>9</v>
      </c>
      <c r="B12" s="23">
        <v>5</v>
      </c>
      <c r="C12" s="23">
        <v>6</v>
      </c>
      <c r="D12" s="23">
        <v>7</v>
      </c>
      <c r="E12" s="23">
        <v>2</v>
      </c>
      <c r="F12" s="23">
        <v>7</v>
      </c>
      <c r="G12" s="23">
        <v>9</v>
      </c>
      <c r="H12" s="23">
        <v>6</v>
      </c>
      <c r="I12" s="23">
        <v>8</v>
      </c>
      <c r="J12" s="23">
        <v>9</v>
      </c>
      <c r="K12" s="23">
        <v>1</v>
      </c>
    </row>
    <row r="13" spans="1:11" s="5" customFormat="1" ht="17.45" customHeight="1" x14ac:dyDescent="0.2">
      <c r="A13" s="8" t="s">
        <v>11</v>
      </c>
      <c r="B13" s="24">
        <f>SUM(B14:B16)</f>
        <v>60</v>
      </c>
      <c r="C13" s="24">
        <f t="shared" ref="C13" si="9">SUM(C14:C16)</f>
        <v>47</v>
      </c>
      <c r="D13" s="25">
        <f t="shared" ref="D13" si="10">SUM(D14:D16)</f>
        <v>73</v>
      </c>
      <c r="E13" s="26">
        <f t="shared" ref="E13" si="11">SUM(E14:E16)</f>
        <v>33</v>
      </c>
      <c r="F13" s="25">
        <f t="shared" ref="F13" si="12">SUM(F14:F16)</f>
        <v>39</v>
      </c>
      <c r="G13" s="25">
        <f t="shared" ref="G13" si="13">SUM(G14:G16)</f>
        <v>59</v>
      </c>
      <c r="H13" s="25">
        <f t="shared" ref="H13" si="14">SUM(H14:H16)</f>
        <v>43</v>
      </c>
      <c r="I13" s="25">
        <f t="shared" ref="I13" si="15">SUM(I14:I16)</f>
        <v>65</v>
      </c>
      <c r="J13" s="25">
        <f t="shared" ref="J13:K13" si="16">SUM(J14:J16)</f>
        <v>76</v>
      </c>
      <c r="K13" s="25">
        <f t="shared" si="16"/>
        <v>29</v>
      </c>
    </row>
    <row r="14" spans="1:11" ht="13.9" customHeight="1" x14ac:dyDescent="0.2">
      <c r="A14" s="12" t="s">
        <v>7</v>
      </c>
      <c r="B14" s="23">
        <v>42</v>
      </c>
      <c r="C14" s="23">
        <v>31</v>
      </c>
      <c r="D14" s="23">
        <v>51</v>
      </c>
      <c r="E14" s="23">
        <v>22</v>
      </c>
      <c r="F14" s="23">
        <v>34</v>
      </c>
      <c r="G14" s="23">
        <v>46</v>
      </c>
      <c r="H14" s="23">
        <v>33</v>
      </c>
      <c r="I14" s="23">
        <v>55</v>
      </c>
      <c r="J14" s="23">
        <v>53</v>
      </c>
      <c r="K14" s="23">
        <v>21</v>
      </c>
    </row>
    <row r="15" spans="1:11" ht="13.9" customHeight="1" x14ac:dyDescent="0.2">
      <c r="A15" s="12" t="s">
        <v>8</v>
      </c>
      <c r="B15" s="23">
        <v>16</v>
      </c>
      <c r="C15" s="23">
        <v>15</v>
      </c>
      <c r="D15" s="23">
        <v>20</v>
      </c>
      <c r="E15" s="23">
        <v>11</v>
      </c>
      <c r="F15" s="23">
        <v>5</v>
      </c>
      <c r="G15" s="23">
        <v>13</v>
      </c>
      <c r="H15" s="23">
        <v>9</v>
      </c>
      <c r="I15" s="23">
        <v>9</v>
      </c>
      <c r="J15" s="23">
        <v>21</v>
      </c>
      <c r="K15" s="23">
        <v>6</v>
      </c>
    </row>
    <row r="16" spans="1:11" ht="13.9" customHeight="1" x14ac:dyDescent="0.2">
      <c r="A16" s="12" t="s">
        <v>9</v>
      </c>
      <c r="B16" s="23">
        <v>2</v>
      </c>
      <c r="C16" s="23">
        <v>1</v>
      </c>
      <c r="D16" s="23">
        <v>2</v>
      </c>
      <c r="E16" s="23" t="s">
        <v>20</v>
      </c>
      <c r="F16" s="23" t="s">
        <v>20</v>
      </c>
      <c r="G16" s="23" t="s">
        <v>20</v>
      </c>
      <c r="H16" s="23">
        <v>1</v>
      </c>
      <c r="I16" s="23">
        <v>1</v>
      </c>
      <c r="J16" s="23">
        <v>2</v>
      </c>
      <c r="K16" s="23">
        <v>2</v>
      </c>
    </row>
    <row r="17" spans="1:11" s="5" customFormat="1" ht="17.45" customHeight="1" x14ac:dyDescent="0.2">
      <c r="A17" s="8" t="s">
        <v>12</v>
      </c>
      <c r="B17" s="27">
        <f>SUM(B18:B20)</f>
        <v>30</v>
      </c>
      <c r="C17" s="27">
        <f t="shared" ref="C17" si="17">SUM(C18:C20)</f>
        <v>30</v>
      </c>
      <c r="D17" s="27">
        <f t="shared" ref="D17" si="18">SUM(D18:D20)</f>
        <v>33</v>
      </c>
      <c r="E17" s="27">
        <f t="shared" ref="E17" si="19">SUM(E18:E20)</f>
        <v>41</v>
      </c>
      <c r="F17" s="27">
        <f t="shared" ref="F17" si="20">SUM(F18:F20)</f>
        <v>17</v>
      </c>
      <c r="G17" s="27">
        <f t="shared" ref="G17" si="21">SUM(G18:G20)</f>
        <v>10</v>
      </c>
      <c r="H17" s="27">
        <f t="shared" ref="H17" si="22">SUM(H18:H20)</f>
        <v>22</v>
      </c>
      <c r="I17" s="27">
        <f t="shared" ref="I17" si="23">SUM(I18:I20)</f>
        <v>16</v>
      </c>
      <c r="J17" s="27">
        <f t="shared" ref="J17:K17" si="24">SUM(J18:J20)</f>
        <v>14</v>
      </c>
      <c r="K17" s="27">
        <f t="shared" si="24"/>
        <v>9</v>
      </c>
    </row>
    <row r="18" spans="1:11" ht="13.9" customHeight="1" x14ac:dyDescent="0.2">
      <c r="A18" s="12" t="s">
        <v>7</v>
      </c>
      <c r="B18" s="23">
        <v>22</v>
      </c>
      <c r="C18" s="23">
        <v>22</v>
      </c>
      <c r="D18" s="23">
        <v>18</v>
      </c>
      <c r="E18" s="23">
        <v>22</v>
      </c>
      <c r="F18" s="23">
        <v>11</v>
      </c>
      <c r="G18" s="23">
        <v>7</v>
      </c>
      <c r="H18" s="23">
        <v>18</v>
      </c>
      <c r="I18" s="23">
        <v>10</v>
      </c>
      <c r="J18" s="23">
        <v>7</v>
      </c>
      <c r="K18" s="23">
        <v>8</v>
      </c>
    </row>
    <row r="19" spans="1:11" ht="13.9" customHeight="1" x14ac:dyDescent="0.2">
      <c r="A19" s="12" t="s">
        <v>8</v>
      </c>
      <c r="B19" s="23">
        <v>8</v>
      </c>
      <c r="C19" s="23">
        <v>6</v>
      </c>
      <c r="D19" s="23">
        <v>14</v>
      </c>
      <c r="E19" s="23">
        <v>16</v>
      </c>
      <c r="F19" s="23">
        <v>6</v>
      </c>
      <c r="G19" s="23">
        <v>2</v>
      </c>
      <c r="H19" s="23">
        <v>3</v>
      </c>
      <c r="I19" s="23">
        <v>4</v>
      </c>
      <c r="J19" s="23">
        <v>7</v>
      </c>
      <c r="K19" s="23">
        <v>1</v>
      </c>
    </row>
    <row r="20" spans="1:11" ht="13.9" customHeight="1" x14ac:dyDescent="0.2">
      <c r="A20" s="12" t="s">
        <v>9</v>
      </c>
      <c r="B20" s="23" t="s">
        <v>20</v>
      </c>
      <c r="C20" s="23">
        <v>2</v>
      </c>
      <c r="D20" s="23">
        <v>1</v>
      </c>
      <c r="E20" s="23">
        <v>3</v>
      </c>
      <c r="F20" s="23" t="s">
        <v>20</v>
      </c>
      <c r="G20" s="23">
        <v>1</v>
      </c>
      <c r="H20" s="23">
        <v>1</v>
      </c>
      <c r="I20" s="23">
        <v>2</v>
      </c>
      <c r="J20" s="23" t="s">
        <v>20</v>
      </c>
      <c r="K20" s="23" t="s">
        <v>20</v>
      </c>
    </row>
    <row r="21" spans="1:11" s="5" customFormat="1" ht="17.45" customHeight="1" x14ac:dyDescent="0.2">
      <c r="A21" s="8" t="s">
        <v>13</v>
      </c>
      <c r="B21" s="27">
        <f>SUM(B22:B24)</f>
        <v>5</v>
      </c>
      <c r="C21" s="27">
        <f t="shared" ref="C21" si="25">SUM(C22:C24)</f>
        <v>5</v>
      </c>
      <c r="D21" s="27">
        <f t="shared" ref="D21" si="26">SUM(D22:D24)</f>
        <v>4</v>
      </c>
      <c r="E21" s="27">
        <f t="shared" ref="E21" si="27">SUM(E22:E24)</f>
        <v>9</v>
      </c>
      <c r="F21" s="27">
        <f t="shared" ref="F21" si="28">SUM(F22:F24)</f>
        <v>2</v>
      </c>
      <c r="G21" s="27">
        <f t="shared" ref="G21" si="29">SUM(G22:G24)</f>
        <v>4</v>
      </c>
      <c r="H21" s="27">
        <f t="shared" ref="H21" si="30">SUM(H22:H24)</f>
        <v>3</v>
      </c>
      <c r="I21" s="27">
        <f t="shared" ref="I21" si="31">SUM(I22:I24)</f>
        <v>8</v>
      </c>
      <c r="J21" s="27">
        <f t="shared" ref="J21:K21" si="32">SUM(J22:J24)</f>
        <v>5</v>
      </c>
      <c r="K21" s="27">
        <f t="shared" si="32"/>
        <v>3</v>
      </c>
    </row>
    <row r="22" spans="1:11" ht="13.9" customHeight="1" x14ac:dyDescent="0.2">
      <c r="A22" s="12" t="s">
        <v>7</v>
      </c>
      <c r="B22" s="23">
        <v>2</v>
      </c>
      <c r="C22" s="23">
        <v>3</v>
      </c>
      <c r="D22" s="23">
        <v>3</v>
      </c>
      <c r="E22" s="23">
        <v>3</v>
      </c>
      <c r="F22" s="23" t="s">
        <v>20</v>
      </c>
      <c r="G22" s="23">
        <v>1</v>
      </c>
      <c r="H22" s="23">
        <v>1</v>
      </c>
      <c r="I22" s="23">
        <v>6</v>
      </c>
      <c r="J22" s="23">
        <v>1</v>
      </c>
      <c r="K22" s="23">
        <v>2</v>
      </c>
    </row>
    <row r="23" spans="1:11" ht="13.9" customHeight="1" x14ac:dyDescent="0.2">
      <c r="A23" s="12" t="s">
        <v>8</v>
      </c>
      <c r="B23" s="23">
        <v>3</v>
      </c>
      <c r="C23" s="23">
        <v>2</v>
      </c>
      <c r="D23" s="23">
        <v>1</v>
      </c>
      <c r="E23" s="23">
        <v>6</v>
      </c>
      <c r="F23" s="23">
        <v>2</v>
      </c>
      <c r="G23" s="23">
        <v>3</v>
      </c>
      <c r="H23" s="23">
        <v>2</v>
      </c>
      <c r="I23" s="23">
        <v>1</v>
      </c>
      <c r="J23" s="23">
        <v>4</v>
      </c>
      <c r="K23" s="23">
        <v>1</v>
      </c>
    </row>
    <row r="24" spans="1:11" ht="13.9" customHeight="1" x14ac:dyDescent="0.2">
      <c r="A24" s="12" t="s">
        <v>9</v>
      </c>
      <c r="B24" s="23" t="s">
        <v>20</v>
      </c>
      <c r="C24" s="23" t="s">
        <v>20</v>
      </c>
      <c r="D24" s="23" t="s">
        <v>20</v>
      </c>
      <c r="E24" s="23" t="s">
        <v>20</v>
      </c>
      <c r="F24" s="23" t="s">
        <v>20</v>
      </c>
      <c r="G24" s="23" t="s">
        <v>20</v>
      </c>
      <c r="H24" s="23" t="s">
        <v>20</v>
      </c>
      <c r="I24" s="23">
        <v>1</v>
      </c>
      <c r="J24" s="23" t="s">
        <v>20</v>
      </c>
      <c r="K24" s="23" t="s">
        <v>20</v>
      </c>
    </row>
    <row r="25" spans="1:11" s="5" customFormat="1" ht="17.45" customHeight="1" x14ac:dyDescent="0.2">
      <c r="A25" s="8" t="s">
        <v>14</v>
      </c>
      <c r="B25" s="27">
        <f>SUM(B26:B28)</f>
        <v>10</v>
      </c>
      <c r="C25" s="27">
        <f t="shared" ref="C25" si="33">SUM(C26:C28)</f>
        <v>12</v>
      </c>
      <c r="D25" s="27">
        <f t="shared" ref="D25" si="34">SUM(D26:D28)</f>
        <v>12</v>
      </c>
      <c r="E25" s="27">
        <f t="shared" ref="E25" si="35">SUM(E26:E28)</f>
        <v>21</v>
      </c>
      <c r="F25" s="27">
        <f t="shared" ref="F25" si="36">SUM(F26:F28)</f>
        <v>11</v>
      </c>
      <c r="G25" s="27">
        <f t="shared" ref="G25" si="37">SUM(G26:G28)</f>
        <v>21</v>
      </c>
      <c r="H25" s="27">
        <f t="shared" ref="H25" si="38">SUM(H26:H28)</f>
        <v>15</v>
      </c>
      <c r="I25" s="27">
        <f t="shared" ref="I25" si="39">SUM(I26:I28)</f>
        <v>24</v>
      </c>
      <c r="J25" s="27">
        <f t="shared" ref="J25:K25" si="40">SUM(J26:J28)</f>
        <v>20</v>
      </c>
      <c r="K25" s="27">
        <f t="shared" si="40"/>
        <v>8</v>
      </c>
    </row>
    <row r="26" spans="1:11" ht="13.9" customHeight="1" x14ac:dyDescent="0.2">
      <c r="A26" s="12" t="s">
        <v>7</v>
      </c>
      <c r="B26" s="23">
        <v>7</v>
      </c>
      <c r="C26" s="23">
        <v>4</v>
      </c>
      <c r="D26" s="23">
        <v>8</v>
      </c>
      <c r="E26" s="23">
        <v>11</v>
      </c>
      <c r="F26" s="23">
        <v>6</v>
      </c>
      <c r="G26" s="23">
        <v>11</v>
      </c>
      <c r="H26" s="23">
        <v>7</v>
      </c>
      <c r="I26" s="23">
        <v>19</v>
      </c>
      <c r="J26" s="23">
        <v>17</v>
      </c>
      <c r="K26" s="23">
        <v>6</v>
      </c>
    </row>
    <row r="27" spans="1:11" ht="13.9" customHeight="1" x14ac:dyDescent="0.2">
      <c r="A27" s="12" t="s">
        <v>8</v>
      </c>
      <c r="B27" s="23">
        <v>3</v>
      </c>
      <c r="C27" s="23">
        <v>8</v>
      </c>
      <c r="D27" s="23">
        <v>4</v>
      </c>
      <c r="E27" s="23">
        <v>10</v>
      </c>
      <c r="F27" s="23">
        <v>4</v>
      </c>
      <c r="G27" s="23">
        <v>10</v>
      </c>
      <c r="H27" s="23">
        <v>8</v>
      </c>
      <c r="I27" s="23">
        <v>4</v>
      </c>
      <c r="J27" s="23">
        <v>3</v>
      </c>
      <c r="K27" s="23">
        <v>2</v>
      </c>
    </row>
    <row r="28" spans="1:11" ht="13.9" customHeight="1" x14ac:dyDescent="0.2">
      <c r="A28" s="12" t="s">
        <v>9</v>
      </c>
      <c r="B28" s="23" t="s">
        <v>20</v>
      </c>
      <c r="C28" s="23" t="s">
        <v>20</v>
      </c>
      <c r="D28" s="23" t="s">
        <v>20</v>
      </c>
      <c r="E28" s="23" t="s">
        <v>20</v>
      </c>
      <c r="F28" s="23">
        <v>1</v>
      </c>
      <c r="G28" s="23" t="s">
        <v>20</v>
      </c>
      <c r="H28" s="23" t="s">
        <v>20</v>
      </c>
      <c r="I28" s="23">
        <v>1</v>
      </c>
      <c r="J28" s="23" t="s">
        <v>20</v>
      </c>
      <c r="K28" s="23" t="s">
        <v>20</v>
      </c>
    </row>
    <row r="29" spans="1:11" s="5" customFormat="1" ht="17.45" customHeight="1" x14ac:dyDescent="0.2">
      <c r="A29" s="8" t="s">
        <v>15</v>
      </c>
      <c r="B29" s="27">
        <f>SUM(B30:B32)</f>
        <v>14</v>
      </c>
      <c r="C29" s="27">
        <f t="shared" ref="C29" si="41">SUM(C30:C32)</f>
        <v>5</v>
      </c>
      <c r="D29" s="27">
        <f t="shared" ref="D29" si="42">SUM(D30:D32)</f>
        <v>12</v>
      </c>
      <c r="E29" s="27">
        <f t="shared" ref="E29" si="43">SUM(E30:E32)</f>
        <v>6</v>
      </c>
      <c r="F29" s="27">
        <f t="shared" ref="F29" si="44">SUM(F30:F32)</f>
        <v>8</v>
      </c>
      <c r="G29" s="27">
        <f t="shared" ref="G29" si="45">SUM(G30:G32)</f>
        <v>8</v>
      </c>
      <c r="H29" s="27">
        <f t="shared" ref="H29" si="46">SUM(H30:H32)</f>
        <v>17</v>
      </c>
      <c r="I29" s="27">
        <f t="shared" ref="I29" si="47">SUM(I30:I32)</f>
        <v>9</v>
      </c>
      <c r="J29" s="27">
        <f t="shared" ref="J29:K29" si="48">SUM(J30:J32)</f>
        <v>14</v>
      </c>
      <c r="K29" s="27">
        <f t="shared" si="48"/>
        <v>7</v>
      </c>
    </row>
    <row r="30" spans="1:11" ht="13.9" customHeight="1" x14ac:dyDescent="0.2">
      <c r="A30" s="12" t="s">
        <v>7</v>
      </c>
      <c r="B30" s="23">
        <v>10</v>
      </c>
      <c r="C30" s="23">
        <v>4</v>
      </c>
      <c r="D30" s="23">
        <v>7</v>
      </c>
      <c r="E30" s="23">
        <v>6</v>
      </c>
      <c r="F30" s="23">
        <v>5</v>
      </c>
      <c r="G30" s="23">
        <v>6</v>
      </c>
      <c r="H30" s="23">
        <v>14</v>
      </c>
      <c r="I30" s="23">
        <v>5</v>
      </c>
      <c r="J30" s="23">
        <v>11</v>
      </c>
      <c r="K30" s="23">
        <v>7</v>
      </c>
    </row>
    <row r="31" spans="1:11" ht="13.9" customHeight="1" x14ac:dyDescent="0.2">
      <c r="A31" s="12" t="s">
        <v>8</v>
      </c>
      <c r="B31" s="23">
        <v>4</v>
      </c>
      <c r="C31" s="23">
        <v>1</v>
      </c>
      <c r="D31" s="23">
        <v>3</v>
      </c>
      <c r="E31" s="23" t="s">
        <v>20</v>
      </c>
      <c r="F31" s="23">
        <v>3</v>
      </c>
      <c r="G31" s="23">
        <v>1</v>
      </c>
      <c r="H31" s="23">
        <v>3</v>
      </c>
      <c r="I31" s="23">
        <v>4</v>
      </c>
      <c r="J31" s="23">
        <v>2</v>
      </c>
      <c r="K31" s="23" t="s">
        <v>20</v>
      </c>
    </row>
    <row r="32" spans="1:11" ht="13.9" customHeight="1" x14ac:dyDescent="0.2">
      <c r="A32" s="12" t="s">
        <v>9</v>
      </c>
      <c r="B32" s="23" t="s">
        <v>20</v>
      </c>
      <c r="C32" s="23" t="s">
        <v>20</v>
      </c>
      <c r="D32" s="23">
        <v>2</v>
      </c>
      <c r="E32" s="23" t="s">
        <v>20</v>
      </c>
      <c r="F32" s="23" t="s">
        <v>20</v>
      </c>
      <c r="G32" s="23">
        <v>1</v>
      </c>
      <c r="H32" s="23" t="s">
        <v>20</v>
      </c>
      <c r="I32" s="23" t="s">
        <v>20</v>
      </c>
      <c r="J32" s="23">
        <v>1</v>
      </c>
      <c r="K32" s="23" t="s">
        <v>20</v>
      </c>
    </row>
    <row r="33" spans="1:11" s="5" customFormat="1" ht="17.45" customHeight="1" x14ac:dyDescent="0.2">
      <c r="A33" s="8" t="s">
        <v>16</v>
      </c>
      <c r="B33" s="27">
        <f>SUM(B34:B36)</f>
        <v>120</v>
      </c>
      <c r="C33" s="27">
        <f t="shared" ref="C33" si="49">SUM(C34:C36)</f>
        <v>152</v>
      </c>
      <c r="D33" s="27">
        <f t="shared" ref="D33" si="50">SUM(D34:D36)</f>
        <v>162</v>
      </c>
      <c r="E33" s="27">
        <f t="shared" ref="E33" si="51">SUM(E34:E36)</f>
        <v>143</v>
      </c>
      <c r="F33" s="27">
        <f t="shared" ref="F33" si="52">SUM(F34:F36)</f>
        <v>173</v>
      </c>
      <c r="G33" s="27">
        <f t="shared" ref="G33" si="53">SUM(G34:G36)</f>
        <v>163</v>
      </c>
      <c r="H33" s="27">
        <f t="shared" ref="H33" si="54">SUM(H34:H36)</f>
        <v>149</v>
      </c>
      <c r="I33" s="27">
        <f t="shared" ref="I33" si="55">SUM(I34:I36)</f>
        <v>163</v>
      </c>
      <c r="J33" s="27">
        <f t="shared" ref="J33:K33" si="56">SUM(J34:J36)</f>
        <v>190</v>
      </c>
      <c r="K33" s="27">
        <f t="shared" si="56"/>
        <v>125</v>
      </c>
    </row>
    <row r="34" spans="1:11" ht="13.9" customHeight="1" x14ac:dyDescent="0.2">
      <c r="A34" s="12" t="s">
        <v>7</v>
      </c>
      <c r="B34" s="11">
        <v>116</v>
      </c>
      <c r="C34" s="11">
        <v>142</v>
      </c>
      <c r="D34" s="22">
        <v>154</v>
      </c>
      <c r="E34" s="15">
        <v>135</v>
      </c>
      <c r="F34" s="22">
        <v>163</v>
      </c>
      <c r="G34" s="22">
        <v>156</v>
      </c>
      <c r="H34" s="22">
        <v>134</v>
      </c>
      <c r="I34" s="23">
        <v>154</v>
      </c>
      <c r="J34" s="22">
        <v>179</v>
      </c>
      <c r="K34" s="22">
        <v>116</v>
      </c>
    </row>
    <row r="35" spans="1:11" ht="13.9" customHeight="1" x14ac:dyDescent="0.2">
      <c r="A35" s="12" t="s">
        <v>8</v>
      </c>
      <c r="B35" s="23">
        <v>3</v>
      </c>
      <c r="C35" s="23">
        <v>9</v>
      </c>
      <c r="D35" s="23">
        <v>6</v>
      </c>
      <c r="E35" s="23">
        <v>8</v>
      </c>
      <c r="F35" s="23">
        <v>10</v>
      </c>
      <c r="G35" s="23">
        <v>6</v>
      </c>
      <c r="H35" s="23">
        <v>13</v>
      </c>
      <c r="I35" s="23">
        <v>6</v>
      </c>
      <c r="J35" s="23">
        <v>11</v>
      </c>
      <c r="K35" s="23">
        <v>9</v>
      </c>
    </row>
    <row r="36" spans="1:11" ht="13.9" customHeight="1" thickBot="1" x14ac:dyDescent="0.25">
      <c r="A36" s="13" t="s">
        <v>9</v>
      </c>
      <c r="B36" s="28">
        <v>1</v>
      </c>
      <c r="C36" s="28">
        <v>1</v>
      </c>
      <c r="D36" s="28">
        <v>2</v>
      </c>
      <c r="E36" s="28" t="s">
        <v>20</v>
      </c>
      <c r="F36" s="28" t="s">
        <v>20</v>
      </c>
      <c r="G36" s="28">
        <v>1</v>
      </c>
      <c r="H36" s="28">
        <v>2</v>
      </c>
      <c r="I36" s="28">
        <v>3</v>
      </c>
      <c r="J36" s="28" t="s">
        <v>20</v>
      </c>
      <c r="K36" s="28" t="s">
        <v>20</v>
      </c>
    </row>
    <row r="37" spans="1:11" ht="13.9" customHeight="1" x14ac:dyDescent="0.2">
      <c r="A37" s="3" t="s">
        <v>5</v>
      </c>
    </row>
    <row r="38" spans="1:11" ht="22.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1" ht="12" customHeight="1" x14ac:dyDescent="0.2">
      <c r="A39" s="14" t="s">
        <v>40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1" ht="13.9" customHeight="1" x14ac:dyDescent="0.2">
      <c r="A40" s="33" t="s">
        <v>35</v>
      </c>
    </row>
  </sheetData>
  <mergeCells count="1">
    <mergeCell ref="A38:J38"/>
  </mergeCells>
  <pageMargins left="0.7" right="0.7" top="0.75" bottom="0.75" header="0.3" footer="0.3"/>
  <pageSetup paperSize="9" orientation="portrait" r:id="rId1"/>
  <ignoredErrors>
    <ignoredError sqref="B7:J8 B13:E13 K7:K9 C6:J6 K6 B5:K5 B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4C057-CFCF-45A3-BD7C-D6B46ABFF7FA}">
  <dimension ref="A1:M35"/>
  <sheetViews>
    <sheetView showGridLines="0" workbookViewId="0"/>
  </sheetViews>
  <sheetFormatPr defaultColWidth="8.85546875" defaultRowHeight="13.15" customHeight="1" x14ac:dyDescent="0.2"/>
  <cols>
    <col min="1" max="1" width="25" style="16" customWidth="1"/>
    <col min="2" max="11" width="9" style="16" bestFit="1" customWidth="1"/>
    <col min="12" max="12" width="8.85546875" style="16"/>
    <col min="13" max="13" width="10.28515625" style="16" bestFit="1" customWidth="1"/>
    <col min="14" max="16384" width="8.85546875" style="16"/>
  </cols>
  <sheetData>
    <row r="1" spans="1:13" ht="13.15" customHeight="1" x14ac:dyDescent="0.2">
      <c r="A1" s="16" t="s">
        <v>17</v>
      </c>
    </row>
    <row r="2" spans="1:13" ht="28.15" customHeight="1" thickBot="1" x14ac:dyDescent="0.25">
      <c r="A2" s="6" t="s">
        <v>38</v>
      </c>
    </row>
    <row r="3" spans="1:13" ht="13.15" customHeight="1" x14ac:dyDescent="0.2">
      <c r="A3" s="18" t="s">
        <v>32</v>
      </c>
      <c r="B3" s="17">
        <v>2015</v>
      </c>
      <c r="C3" s="17">
        <v>2016</v>
      </c>
      <c r="D3" s="17">
        <v>2017</v>
      </c>
      <c r="E3" s="17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  <c r="K3" s="17">
        <v>2024</v>
      </c>
    </row>
    <row r="4" spans="1:13" ht="17.45" customHeight="1" x14ac:dyDescent="0.2">
      <c r="A4" s="8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3" ht="13.15" customHeight="1" x14ac:dyDescent="0.2">
      <c r="A5" s="5" t="s">
        <v>18</v>
      </c>
      <c r="B5" s="24">
        <f>SUM(B6:B11)</f>
        <v>365</v>
      </c>
      <c r="C5" s="24">
        <f t="shared" ref="C5:J5" si="0">SUM(C6:C11)</f>
        <v>415</v>
      </c>
      <c r="D5" s="24">
        <f t="shared" si="0"/>
        <v>450</v>
      </c>
      <c r="E5" s="24">
        <f t="shared" si="0"/>
        <v>388</v>
      </c>
      <c r="F5" s="24">
        <f t="shared" si="0"/>
        <v>385</v>
      </c>
      <c r="G5" s="24">
        <f t="shared" si="0"/>
        <v>416</v>
      </c>
      <c r="H5" s="24">
        <f t="shared" si="0"/>
        <v>368</v>
      </c>
      <c r="I5" s="24">
        <f t="shared" si="0"/>
        <v>391</v>
      </c>
      <c r="J5" s="24">
        <f t="shared" si="0"/>
        <v>453</v>
      </c>
      <c r="K5" s="24">
        <f t="shared" ref="K5" si="1">SUM(K6:K11)</f>
        <v>251</v>
      </c>
      <c r="M5" s="29"/>
    </row>
    <row r="6" spans="1:13" ht="13.15" customHeight="1" x14ac:dyDescent="0.2">
      <c r="A6" s="12" t="s">
        <v>25</v>
      </c>
      <c r="B6" s="11">
        <v>44</v>
      </c>
      <c r="C6" s="11">
        <v>52</v>
      </c>
      <c r="D6" s="11">
        <v>48</v>
      </c>
      <c r="E6" s="11">
        <v>38</v>
      </c>
      <c r="F6" s="11">
        <v>21</v>
      </c>
      <c r="G6" s="11">
        <v>40</v>
      </c>
      <c r="H6" s="11">
        <v>10</v>
      </c>
      <c r="I6" s="11">
        <v>16</v>
      </c>
      <c r="J6" s="11">
        <v>27</v>
      </c>
      <c r="K6" s="11">
        <v>4</v>
      </c>
      <c r="M6" s="29"/>
    </row>
    <row r="7" spans="1:13" ht="13.15" customHeight="1" x14ac:dyDescent="0.2">
      <c r="A7" s="12" t="s">
        <v>26</v>
      </c>
      <c r="B7" s="11">
        <v>9</v>
      </c>
      <c r="C7" s="11">
        <v>9</v>
      </c>
      <c r="D7" s="11">
        <v>11</v>
      </c>
      <c r="E7" s="11">
        <v>22</v>
      </c>
      <c r="F7" s="11">
        <v>14</v>
      </c>
      <c r="G7" s="11">
        <v>18</v>
      </c>
      <c r="H7" s="11">
        <v>5</v>
      </c>
      <c r="I7" s="11">
        <v>6</v>
      </c>
      <c r="J7" s="11">
        <v>11</v>
      </c>
      <c r="K7" s="11">
        <v>1</v>
      </c>
      <c r="M7" s="29"/>
    </row>
    <row r="8" spans="1:13" ht="13.15" customHeight="1" x14ac:dyDescent="0.2">
      <c r="A8" s="12" t="s">
        <v>27</v>
      </c>
      <c r="B8" s="11">
        <v>100</v>
      </c>
      <c r="C8" s="11">
        <v>127</v>
      </c>
      <c r="D8" s="11">
        <v>144</v>
      </c>
      <c r="E8" s="11">
        <v>110</v>
      </c>
      <c r="F8" s="11">
        <v>115</v>
      </c>
      <c r="G8" s="11">
        <v>103</v>
      </c>
      <c r="H8" s="11">
        <v>79</v>
      </c>
      <c r="I8" s="11">
        <v>76</v>
      </c>
      <c r="J8" s="11">
        <v>105</v>
      </c>
      <c r="K8" s="11">
        <v>55</v>
      </c>
      <c r="M8" s="29"/>
    </row>
    <row r="9" spans="1:13" ht="13.15" customHeight="1" x14ac:dyDescent="0.2">
      <c r="A9" s="12" t="s">
        <v>28</v>
      </c>
      <c r="B9" s="11">
        <v>61</v>
      </c>
      <c r="C9" s="11">
        <v>70</v>
      </c>
      <c r="D9" s="11">
        <v>54</v>
      </c>
      <c r="E9" s="11">
        <v>41</v>
      </c>
      <c r="F9" s="11">
        <v>54</v>
      </c>
      <c r="G9" s="11">
        <v>66</v>
      </c>
      <c r="H9" s="11">
        <v>57</v>
      </c>
      <c r="I9" s="11">
        <v>73</v>
      </c>
      <c r="J9" s="11">
        <v>74</v>
      </c>
      <c r="K9" s="11">
        <v>46</v>
      </c>
      <c r="M9" s="29"/>
    </row>
    <row r="10" spans="1:13" ht="13.15" customHeight="1" x14ac:dyDescent="0.2">
      <c r="A10" s="12" t="s">
        <v>29</v>
      </c>
      <c r="B10" s="11">
        <v>63</v>
      </c>
      <c r="C10" s="11">
        <v>67</v>
      </c>
      <c r="D10" s="11">
        <v>70</v>
      </c>
      <c r="E10" s="11">
        <v>64</v>
      </c>
      <c r="F10" s="11">
        <v>74</v>
      </c>
      <c r="G10" s="11">
        <v>80</v>
      </c>
      <c r="H10" s="11">
        <v>107</v>
      </c>
      <c r="I10" s="11">
        <v>106</v>
      </c>
      <c r="J10" s="11">
        <v>109</v>
      </c>
      <c r="K10" s="11">
        <v>75</v>
      </c>
      <c r="M10" s="29"/>
    </row>
    <row r="11" spans="1:13" ht="13.15" customHeight="1" x14ac:dyDescent="0.2">
      <c r="A11" s="12" t="s">
        <v>30</v>
      </c>
      <c r="B11" s="11">
        <v>88</v>
      </c>
      <c r="C11" s="11">
        <v>90</v>
      </c>
      <c r="D11" s="11">
        <v>123</v>
      </c>
      <c r="E11" s="11">
        <v>113</v>
      </c>
      <c r="F11" s="11">
        <v>107</v>
      </c>
      <c r="G11" s="11">
        <v>109</v>
      </c>
      <c r="H11" s="11">
        <v>110</v>
      </c>
      <c r="I11" s="11">
        <v>114</v>
      </c>
      <c r="J11" s="11">
        <v>127</v>
      </c>
      <c r="K11" s="11">
        <v>70</v>
      </c>
      <c r="M11" s="29"/>
    </row>
    <row r="12" spans="1:13" ht="17.45" customHeight="1" x14ac:dyDescent="0.2">
      <c r="A12" s="8" t="s">
        <v>21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M12" s="29"/>
    </row>
    <row r="13" spans="1:13" ht="13.15" customHeight="1" x14ac:dyDescent="0.2">
      <c r="A13" s="5" t="s">
        <v>18</v>
      </c>
      <c r="B13" s="24">
        <f>SUM(B14:B19)</f>
        <v>228647</v>
      </c>
      <c r="C13" s="24">
        <f t="shared" ref="C13:J13" si="2">SUM(C14:C19)</f>
        <v>255474</v>
      </c>
      <c r="D13" s="24">
        <f t="shared" si="2"/>
        <v>217734</v>
      </c>
      <c r="E13" s="24">
        <f t="shared" si="2"/>
        <v>201587</v>
      </c>
      <c r="F13" s="24">
        <f t="shared" si="2"/>
        <v>216386</v>
      </c>
      <c r="G13" s="24">
        <f t="shared" si="2"/>
        <v>257223</v>
      </c>
      <c r="H13" s="24">
        <f t="shared" si="2"/>
        <v>195343</v>
      </c>
      <c r="I13" s="24">
        <f t="shared" si="2"/>
        <v>220706</v>
      </c>
      <c r="J13" s="24">
        <f t="shared" si="2"/>
        <v>226991</v>
      </c>
      <c r="K13" s="24">
        <f t="shared" ref="K13" si="3">SUM(K14:K19)</f>
        <v>141812</v>
      </c>
      <c r="M13" s="29"/>
    </row>
    <row r="14" spans="1:13" ht="13.15" customHeight="1" x14ac:dyDescent="0.2">
      <c r="A14" s="12" t="s">
        <v>25</v>
      </c>
      <c r="B14" s="11">
        <v>72704</v>
      </c>
      <c r="C14" s="11">
        <v>120182</v>
      </c>
      <c r="D14" s="11">
        <v>47747</v>
      </c>
      <c r="E14" s="11">
        <v>55089</v>
      </c>
      <c r="F14" s="11">
        <v>38387</v>
      </c>
      <c r="G14" s="11">
        <v>67394</v>
      </c>
      <c r="H14" s="11">
        <v>11854</v>
      </c>
      <c r="I14" s="11">
        <v>32175</v>
      </c>
      <c r="J14" s="32">
        <v>42372</v>
      </c>
      <c r="K14" s="32">
        <v>16514</v>
      </c>
      <c r="M14" s="29"/>
    </row>
    <row r="15" spans="1:13" ht="13.15" customHeight="1" x14ac:dyDescent="0.2">
      <c r="A15" s="12" t="s">
        <v>26</v>
      </c>
      <c r="B15" s="11">
        <v>1639</v>
      </c>
      <c r="C15" s="11">
        <v>5724</v>
      </c>
      <c r="D15" s="11">
        <v>4441</v>
      </c>
      <c r="E15" s="11">
        <v>3981</v>
      </c>
      <c r="F15" s="11">
        <v>9622</v>
      </c>
      <c r="G15" s="11">
        <v>2906</v>
      </c>
      <c r="H15" s="11">
        <v>1121</v>
      </c>
      <c r="I15" s="11">
        <v>8786</v>
      </c>
      <c r="J15" s="23">
        <v>4146</v>
      </c>
      <c r="K15" s="23">
        <v>460</v>
      </c>
      <c r="M15" s="29"/>
    </row>
    <row r="16" spans="1:13" ht="13.15" customHeight="1" x14ac:dyDescent="0.2">
      <c r="A16" s="12" t="s">
        <v>27</v>
      </c>
      <c r="B16" s="11">
        <v>61279</v>
      </c>
      <c r="C16" s="11">
        <v>52602</v>
      </c>
      <c r="D16" s="11">
        <v>41263</v>
      </c>
      <c r="E16" s="11">
        <v>35300</v>
      </c>
      <c r="F16" s="11">
        <v>46360</v>
      </c>
      <c r="G16" s="11">
        <v>32583</v>
      </c>
      <c r="H16" s="11">
        <v>30166</v>
      </c>
      <c r="I16" s="11">
        <v>19956</v>
      </c>
      <c r="J16" s="23">
        <v>24923</v>
      </c>
      <c r="K16" s="23">
        <v>16186</v>
      </c>
      <c r="M16" s="29"/>
    </row>
    <row r="17" spans="1:13" ht="13.15" customHeight="1" x14ac:dyDescent="0.2">
      <c r="A17" s="12" t="s">
        <v>28</v>
      </c>
      <c r="B17" s="11">
        <v>9707</v>
      </c>
      <c r="C17" s="11">
        <v>9506</v>
      </c>
      <c r="D17" s="11">
        <v>7784</v>
      </c>
      <c r="E17" s="11">
        <v>2607</v>
      </c>
      <c r="F17" s="11">
        <v>7312</v>
      </c>
      <c r="G17" s="11">
        <v>6369</v>
      </c>
      <c r="H17" s="11">
        <v>4997</v>
      </c>
      <c r="I17" s="11">
        <v>7009</v>
      </c>
      <c r="J17" s="32">
        <v>7085</v>
      </c>
      <c r="K17" s="32">
        <v>3102</v>
      </c>
      <c r="M17" s="29"/>
    </row>
    <row r="18" spans="1:13" ht="13.15" customHeight="1" x14ac:dyDescent="0.2">
      <c r="A18" s="12" t="s">
        <v>29</v>
      </c>
      <c r="B18" s="11">
        <v>44267</v>
      </c>
      <c r="C18" s="11">
        <v>45021</v>
      </c>
      <c r="D18" s="11">
        <v>52402</v>
      </c>
      <c r="E18" s="11">
        <v>48683</v>
      </c>
      <c r="F18" s="11">
        <v>61062</v>
      </c>
      <c r="G18" s="11">
        <v>56062</v>
      </c>
      <c r="H18" s="11">
        <v>95757</v>
      </c>
      <c r="I18" s="11">
        <v>76937</v>
      </c>
      <c r="J18" s="32">
        <v>82632</v>
      </c>
      <c r="K18" s="32">
        <v>88862</v>
      </c>
      <c r="M18" s="29"/>
    </row>
    <row r="19" spans="1:13" ht="13.15" customHeight="1" x14ac:dyDescent="0.2">
      <c r="A19" s="12" t="s">
        <v>30</v>
      </c>
      <c r="B19" s="11">
        <v>39051</v>
      </c>
      <c r="C19" s="11">
        <v>22439</v>
      </c>
      <c r="D19" s="11">
        <v>64097</v>
      </c>
      <c r="E19" s="11">
        <v>55927</v>
      </c>
      <c r="F19" s="11">
        <v>53643</v>
      </c>
      <c r="G19" s="11">
        <v>91909</v>
      </c>
      <c r="H19" s="11">
        <v>51448</v>
      </c>
      <c r="I19" s="11">
        <v>75843</v>
      </c>
      <c r="J19" s="32">
        <v>65833</v>
      </c>
      <c r="K19" s="32">
        <v>16688</v>
      </c>
      <c r="M19" s="29"/>
    </row>
    <row r="20" spans="1:13" ht="17.45" customHeight="1" x14ac:dyDescent="0.2">
      <c r="A20" s="8" t="s">
        <v>23</v>
      </c>
      <c r="B20" s="11"/>
      <c r="C20" s="11"/>
      <c r="D20" s="11"/>
      <c r="E20" s="11"/>
      <c r="F20" s="11"/>
      <c r="G20" s="11"/>
      <c r="H20" s="11"/>
      <c r="I20" s="11"/>
      <c r="J20" s="23"/>
      <c r="K20" s="23"/>
      <c r="M20" s="29"/>
    </row>
    <row r="21" spans="1:13" ht="13.15" customHeight="1" x14ac:dyDescent="0.2">
      <c r="A21" s="5" t="s">
        <v>18</v>
      </c>
      <c r="B21" s="24">
        <f>SUM(B22:B27)</f>
        <v>246</v>
      </c>
      <c r="C21" s="24">
        <f t="shared" ref="C21:J21" si="4">SUM(C22:C27)</f>
        <v>210</v>
      </c>
      <c r="D21" s="24">
        <f t="shared" si="4"/>
        <v>204</v>
      </c>
      <c r="E21" s="24">
        <f t="shared" si="4"/>
        <v>132</v>
      </c>
      <c r="F21" s="24">
        <f t="shared" si="4"/>
        <v>227</v>
      </c>
      <c r="G21" s="24">
        <f t="shared" si="4"/>
        <v>219</v>
      </c>
      <c r="H21" s="24">
        <f t="shared" si="4"/>
        <v>159</v>
      </c>
      <c r="I21" s="24">
        <f t="shared" si="4"/>
        <v>126</v>
      </c>
      <c r="J21" s="24">
        <f t="shared" si="4"/>
        <v>202</v>
      </c>
      <c r="K21" s="24">
        <f t="shared" ref="K21" si="5">SUM(K22:K27)</f>
        <v>132</v>
      </c>
      <c r="M21" s="29"/>
    </row>
    <row r="22" spans="1:13" ht="13.15" customHeight="1" x14ac:dyDescent="0.2">
      <c r="A22" s="12" t="s">
        <v>25</v>
      </c>
      <c r="B22" s="11">
        <v>133</v>
      </c>
      <c r="C22" s="11">
        <v>82</v>
      </c>
      <c r="D22" s="32">
        <v>69</v>
      </c>
      <c r="E22" s="11">
        <v>19</v>
      </c>
      <c r="F22" s="32">
        <v>70</v>
      </c>
      <c r="G22" s="32">
        <v>81</v>
      </c>
      <c r="H22" s="32">
        <v>6</v>
      </c>
      <c r="I22" s="11">
        <v>4</v>
      </c>
      <c r="J22" s="32">
        <v>68</v>
      </c>
      <c r="K22" s="32">
        <v>33</v>
      </c>
      <c r="M22" s="29"/>
    </row>
    <row r="23" spans="1:13" ht="13.15" customHeight="1" x14ac:dyDescent="0.2">
      <c r="A23" s="12" t="s">
        <v>26</v>
      </c>
      <c r="B23" s="23">
        <v>1</v>
      </c>
      <c r="C23" s="23">
        <v>2</v>
      </c>
      <c r="D23" s="23" t="s">
        <v>20</v>
      </c>
      <c r="E23" s="23" t="s">
        <v>20</v>
      </c>
      <c r="F23" s="23" t="s">
        <v>20</v>
      </c>
      <c r="G23" s="23" t="s">
        <v>20</v>
      </c>
      <c r="H23" s="23">
        <v>1</v>
      </c>
      <c r="I23" s="11" t="s">
        <v>20</v>
      </c>
      <c r="J23" s="23">
        <v>1</v>
      </c>
      <c r="K23" s="23" t="s">
        <v>20</v>
      </c>
      <c r="M23" s="29"/>
    </row>
    <row r="24" spans="1:13" ht="13.15" customHeight="1" x14ac:dyDescent="0.2">
      <c r="A24" s="12" t="s">
        <v>27</v>
      </c>
      <c r="B24" s="23">
        <v>29</v>
      </c>
      <c r="C24" s="23">
        <v>36</v>
      </c>
      <c r="D24" s="23">
        <v>41</v>
      </c>
      <c r="E24" s="23">
        <v>38</v>
      </c>
      <c r="F24" s="23">
        <v>39</v>
      </c>
      <c r="G24" s="23">
        <v>29</v>
      </c>
      <c r="H24" s="23">
        <v>27</v>
      </c>
      <c r="I24" s="11">
        <v>22</v>
      </c>
      <c r="J24" s="23">
        <v>14</v>
      </c>
      <c r="K24" s="23">
        <v>14</v>
      </c>
      <c r="M24" s="29"/>
    </row>
    <row r="25" spans="1:13" ht="13.15" customHeight="1" x14ac:dyDescent="0.2">
      <c r="A25" s="12" t="s">
        <v>28</v>
      </c>
      <c r="B25" s="11">
        <v>9</v>
      </c>
      <c r="C25" s="11">
        <v>7</v>
      </c>
      <c r="D25" s="11">
        <v>2</v>
      </c>
      <c r="E25" s="11">
        <v>1</v>
      </c>
      <c r="F25" s="11">
        <v>1</v>
      </c>
      <c r="G25" s="11">
        <v>1</v>
      </c>
      <c r="H25" s="11">
        <v>2</v>
      </c>
      <c r="I25" s="11" t="s">
        <v>20</v>
      </c>
      <c r="J25" s="11">
        <v>2</v>
      </c>
      <c r="K25" s="11" t="s">
        <v>20</v>
      </c>
      <c r="M25" s="29"/>
    </row>
    <row r="26" spans="1:13" ht="13.15" customHeight="1" x14ac:dyDescent="0.2">
      <c r="A26" s="12" t="s">
        <v>29</v>
      </c>
      <c r="B26" s="11">
        <v>70</v>
      </c>
      <c r="C26" s="11">
        <v>79</v>
      </c>
      <c r="D26" s="11">
        <v>82</v>
      </c>
      <c r="E26" s="11">
        <v>70</v>
      </c>
      <c r="F26" s="11">
        <v>111</v>
      </c>
      <c r="G26" s="11">
        <v>96</v>
      </c>
      <c r="H26" s="11">
        <v>118</v>
      </c>
      <c r="I26" s="11">
        <v>98</v>
      </c>
      <c r="J26" s="11">
        <v>109</v>
      </c>
      <c r="K26" s="11">
        <v>84</v>
      </c>
      <c r="M26" s="29"/>
    </row>
    <row r="27" spans="1:13" ht="13.15" customHeight="1" thickBot="1" x14ac:dyDescent="0.25">
      <c r="A27" s="13" t="s">
        <v>30</v>
      </c>
      <c r="B27" s="31">
        <v>4</v>
      </c>
      <c r="C27" s="31">
        <v>4</v>
      </c>
      <c r="D27" s="31">
        <v>10</v>
      </c>
      <c r="E27" s="31">
        <v>4</v>
      </c>
      <c r="F27" s="31">
        <v>6</v>
      </c>
      <c r="G27" s="31">
        <v>12</v>
      </c>
      <c r="H27" s="31">
        <v>5</v>
      </c>
      <c r="I27" s="31">
        <v>2</v>
      </c>
      <c r="J27" s="31">
        <v>8</v>
      </c>
      <c r="K27" s="31">
        <v>1</v>
      </c>
      <c r="M27" s="29"/>
    </row>
    <row r="28" spans="1:13" ht="13.15" customHeight="1" x14ac:dyDescent="0.2">
      <c r="A28" s="3" t="s">
        <v>5</v>
      </c>
    </row>
    <row r="29" spans="1:13" ht="13.15" customHeight="1" x14ac:dyDescent="0.2">
      <c r="A29" s="3" t="s">
        <v>39</v>
      </c>
    </row>
    <row r="30" spans="1:13" ht="13.15" customHeight="1" x14ac:dyDescent="0.2">
      <c r="A30" s="14" t="s">
        <v>40</v>
      </c>
    </row>
    <row r="31" spans="1:13" ht="13.15" customHeight="1" x14ac:dyDescent="0.2">
      <c r="A31" s="33" t="s">
        <v>35</v>
      </c>
    </row>
    <row r="33" spans="2:13" ht="13.15" customHeight="1" x14ac:dyDescent="0.2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5" spans="2:13" ht="13.1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</sheetData>
  <pageMargins left="0.7" right="0.7" top="0.75" bottom="0.75" header="0.3" footer="0.3"/>
  <pageSetup paperSize="9" orientation="landscape" r:id="rId1"/>
  <ignoredErrors>
    <ignoredError sqref="B5:J5 B13:J13 B21:J21 K5 K12:K13 K20:K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Byggn. o. bostäder efter ägare</vt:lpstr>
      <vt:lpstr>Byggn. e. användn.syfte, åtgärd</vt:lpstr>
      <vt:lpstr>Byggn. o. bost. e. värmekälla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Blomsterlund</dc:creator>
  <cp:lastModifiedBy>Kenth Häggblom</cp:lastModifiedBy>
  <cp:lastPrinted>2025-06-05T11:50:43Z</cp:lastPrinted>
  <dcterms:created xsi:type="dcterms:W3CDTF">2024-06-05T09:32:01Z</dcterms:created>
  <dcterms:modified xsi:type="dcterms:W3CDTF">2025-06-11T12:12:05Z</dcterms:modified>
</cp:coreProperties>
</file>