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Byggande\"/>
    </mc:Choice>
  </mc:AlternateContent>
  <xr:revisionPtr revIDLastSave="0" documentId="13_ncr:1_{659DE451-AC27-445D-ABE6-6C45F1FBD4F1}" xr6:coauthVersionLast="47" xr6:coauthVersionMax="47" xr10:uidLastSave="{00000000-0000-0000-0000-000000000000}"/>
  <bookViews>
    <workbookView xWindow="1770" yWindow="1770" windowWidth="26160" windowHeight="13905" activeTab="1" xr2:uid="{95FF6746-661B-4036-A48E-A36A7F99E8F7}"/>
  </bookViews>
  <sheets>
    <sheet name="Kommun" sheetId="1" r:id="rId1"/>
    <sheet name="Användningsområde, yt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1" i="1" l="1"/>
  <c r="AL22" i="1"/>
  <c r="AL20" i="1" l="1"/>
  <c r="AL23" i="1" s="1"/>
  <c r="AC21" i="1" l="1"/>
  <c r="AC20" i="1" s="1"/>
  <c r="AC23" i="1" s="1"/>
  <c r="AD21" i="1"/>
  <c r="AD20" i="1" s="1"/>
  <c r="AD23" i="1" s="1"/>
  <c r="AC22" i="1"/>
  <c r="AD22" i="1"/>
  <c r="I21" i="1"/>
  <c r="J21" i="1"/>
  <c r="I22" i="1"/>
  <c r="J22" i="1"/>
  <c r="G21" i="1"/>
  <c r="H21" i="1"/>
  <c r="G22" i="1"/>
  <c r="H22" i="1"/>
  <c r="C21" i="1"/>
  <c r="C20" i="1" s="1"/>
  <c r="C23" i="1" s="1"/>
  <c r="D21" i="1"/>
  <c r="E21" i="1"/>
  <c r="C22" i="1"/>
  <c r="D22" i="1"/>
  <c r="E22" i="1"/>
  <c r="L21" i="1"/>
  <c r="M21" i="1"/>
  <c r="N21" i="1"/>
  <c r="L22" i="1"/>
  <c r="M22" i="1"/>
  <c r="N22" i="1"/>
  <c r="O21" i="1"/>
  <c r="O22" i="1"/>
  <c r="J20" i="1" l="1"/>
  <c r="J23" i="1" s="1"/>
  <c r="I20" i="1"/>
  <c r="I23" i="1" s="1"/>
  <c r="H20" i="1"/>
  <c r="H23" i="1" s="1"/>
  <c r="G20" i="1"/>
  <c r="G23" i="1" s="1"/>
  <c r="E20" i="1"/>
  <c r="E23" i="1" s="1"/>
  <c r="D20" i="1"/>
  <c r="D23" i="1" s="1"/>
  <c r="N20" i="1"/>
  <c r="N23" i="1" s="1"/>
  <c r="M20" i="1"/>
  <c r="M23" i="1" s="1"/>
  <c r="L20" i="1"/>
  <c r="L23" i="1" s="1"/>
  <c r="O20" i="1"/>
  <c r="O23" i="1" s="1"/>
  <c r="AK21" i="1"/>
  <c r="AK22" i="1"/>
  <c r="AK20" i="1" l="1"/>
  <c r="AK23" i="1" s="1"/>
  <c r="X21" i="1"/>
  <c r="Y21" i="1"/>
  <c r="Z21" i="1"/>
  <c r="AA21" i="1"/>
  <c r="X22" i="1"/>
  <c r="Y22" i="1"/>
  <c r="Z22" i="1"/>
  <c r="AA22" i="1"/>
  <c r="T21" i="1"/>
  <c r="U21" i="1"/>
  <c r="T22" i="1"/>
  <c r="U22" i="1"/>
  <c r="U20" i="1" s="1"/>
  <c r="U23" i="1" s="1"/>
  <c r="Q21" i="1"/>
  <c r="R21" i="1"/>
  <c r="S21" i="1"/>
  <c r="S20" i="1" s="1"/>
  <c r="S23" i="1" s="1"/>
  <c r="Q22" i="1"/>
  <c r="R22" i="1"/>
  <c r="S22" i="1"/>
  <c r="AJ22" i="1"/>
  <c r="AI22" i="1"/>
  <c r="AH22" i="1"/>
  <c r="AG22" i="1"/>
  <c r="AF22" i="1"/>
  <c r="AE22" i="1"/>
  <c r="AB22" i="1"/>
  <c r="AB20" i="1" s="1"/>
  <c r="AB23" i="1" s="1"/>
  <c r="W22" i="1"/>
  <c r="W20" i="1" s="1"/>
  <c r="W23" i="1" s="1"/>
  <c r="V22" i="1"/>
  <c r="P22" i="1"/>
  <c r="K22" i="1"/>
  <c r="F22" i="1"/>
  <c r="B22" i="1"/>
  <c r="AJ21" i="1"/>
  <c r="AI21" i="1"/>
  <c r="AH21" i="1"/>
  <c r="AG21" i="1"/>
  <c r="AF21" i="1"/>
  <c r="AE21" i="1"/>
  <c r="AB21" i="1"/>
  <c r="W21" i="1"/>
  <c r="V21" i="1"/>
  <c r="P21" i="1"/>
  <c r="K21" i="1"/>
  <c r="F21" i="1"/>
  <c r="B21" i="1"/>
  <c r="AJ20" i="1" l="1"/>
  <c r="AJ23" i="1" s="1"/>
  <c r="AH20" i="1"/>
  <c r="AH23" i="1" s="1"/>
  <c r="R20" i="1"/>
  <c r="R23" i="1" s="1"/>
  <c r="T20" i="1"/>
  <c r="T23" i="1" s="1"/>
  <c r="AG20" i="1"/>
  <c r="AG23" i="1" s="1"/>
  <c r="Q20" i="1"/>
  <c r="Q23" i="1" s="1"/>
  <c r="AA20" i="1"/>
  <c r="AA23" i="1" s="1"/>
  <c r="Y20" i="1"/>
  <c r="Y23" i="1" s="1"/>
  <c r="Z20" i="1"/>
  <c r="Z23" i="1" s="1"/>
  <c r="X20" i="1"/>
  <c r="X23" i="1" s="1"/>
  <c r="V20" i="1"/>
  <c r="V23" i="1" s="1"/>
  <c r="F20" i="1"/>
  <c r="F23" i="1" s="1"/>
  <c r="K20" i="1"/>
  <c r="K23" i="1" s="1"/>
  <c r="P20" i="1"/>
  <c r="P23" i="1" s="1"/>
  <c r="AF20" i="1"/>
  <c r="AF23" i="1" s="1"/>
  <c r="B20" i="1"/>
  <c r="B23" i="1" s="1"/>
  <c r="AI20" i="1"/>
  <c r="AI23" i="1" s="1"/>
  <c r="AE20" i="1"/>
  <c r="AE23" i="1" s="1"/>
</calcChain>
</file>

<file path=xl/sharedStrings.xml><?xml version="1.0" encoding="utf-8"?>
<sst xmlns="http://schemas.openxmlformats.org/spreadsheetml/2006/main" count="67" uniqueCount="39">
  <si>
    <t>Ålands statistik- och utredningsbyrå</t>
  </si>
  <si>
    <t>Kommun</t>
  </si>
  <si>
    <t>Brändö</t>
  </si>
  <si>
    <t>-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</si>
  <si>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</si>
  <si>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</si>
  <si>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</si>
  <si>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</si>
  <si>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</si>
  <si>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</si>
  <si>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</si>
  <si>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</si>
  <si>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</si>
  <si>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</si>
  <si>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</si>
  <si>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</si>
  <si>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</si>
  <si>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</si>
  <si>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</si>
  <si>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Landskomm.</t>
  </si>
  <si>
    <t>-Landsbygden</t>
  </si>
  <si>
    <t>-Skärgården</t>
  </si>
  <si>
    <t>Åland</t>
  </si>
  <si>
    <t>Användningsområde</t>
  </si>
  <si>
    <r>
      <t>Summa</t>
    </r>
    <r>
      <rPr>
        <vertAlign val="superscript"/>
        <sz val="9"/>
        <color rgb="FF000000"/>
        <rFont val="Calibri"/>
        <family val="2"/>
      </rPr>
      <t>1)</t>
    </r>
  </si>
  <si>
    <t>Not: Uppgifter saknas för 1984 och 1999-2006.</t>
  </si>
  <si>
    <r>
      <t>Källa</t>
    </r>
    <r>
      <rPr>
        <i/>
        <sz val="8"/>
        <rFont val="Calibri"/>
        <family val="2"/>
      </rPr>
      <t>:</t>
    </r>
    <r>
      <rPr>
        <sz val="8"/>
        <rFont val="Calibri"/>
        <family val="2"/>
      </rPr>
      <t xml:space="preserve"> ÅSUB Byggande, Statistikcentralen</t>
    </r>
  </si>
  <si>
    <t>För mera uppgifter, se följande blad</t>
  </si>
  <si>
    <t>Källa: ÅSUB Byggande, Statistikcentralen</t>
  </si>
  <si>
    <r>
      <rPr>
        <sz val="9"/>
        <color rgb="FF000000"/>
        <rFont val="Calibri"/>
        <family val="2"/>
      </rPr>
      <t>Bostäder</t>
    </r>
    <r>
      <rPr>
        <vertAlign val="superscript"/>
        <sz val="9"/>
        <color indexed="8"/>
        <rFont val="Calibri"/>
        <family val="2"/>
      </rPr>
      <t>2)</t>
    </r>
  </si>
  <si>
    <t>Lantbruk</t>
  </si>
  <si>
    <t>Industri</t>
  </si>
  <si>
    <r>
      <rPr>
        <sz val="9"/>
        <color rgb="FF000000"/>
        <rFont val="Calibri"/>
        <family val="2"/>
      </rPr>
      <t>Affär, kontor</t>
    </r>
    <r>
      <rPr>
        <vertAlign val="superscript"/>
        <sz val="9"/>
        <color indexed="8"/>
        <rFont val="Calibri"/>
        <family val="2"/>
      </rPr>
      <t>3)</t>
    </r>
  </si>
  <si>
    <t>Offentliga</t>
  </si>
  <si>
    <t xml:space="preserve">1) Inklusive byggnader som ej hör till de kategorier som ingår i tabellen. 2) Inklusive fritidsbostäder. 3) Inklusive byggnader för transportväsendet. </t>
  </si>
  <si>
    <t>Not: Uppgifter saknas för 1976-1977, 1979, 1981, 1984 och 1999-2006.</t>
  </si>
  <si>
    <t>Färdigställda ny-, till- och ombyggnader efter kommun 1980-2025</t>
  </si>
  <si>
    <r>
      <t>Färdigställda ny-, till- och ombyggnader efter användningsområde 1975-2025, yta 1 000 m</t>
    </r>
    <r>
      <rPr>
        <b/>
        <vertAlign val="superscript"/>
        <sz val="10"/>
        <color indexed="8"/>
        <rFont val="Calibri"/>
        <family val="2"/>
      </rPr>
      <t>2</t>
    </r>
  </si>
  <si>
    <t>Senast uppdaterad 23.6.2026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</si>
</sst>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5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0"/>
      <color indexed="8"/>
      <name val="Calibri"/>
      <family val="2"/>
    </font>
    <font>
      <sz val="10"/>
      <name val="Courier"/>
      <family val="3"/>
    </font>
    <font>
      <sz val="9"/>
      <color indexed="8"/>
      <name val="Calibri"/>
      <family val="2"/>
    </font>
    <font>
      <sz val="9"/>
      <name val="Calibri"/>
      <family val="2"/>
    </font>
    <font>
      <b/>
      <sz val="9"/>
      <color indexed="8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b/>
      <vertAlign val="superscript"/>
      <sz val="10"/>
      <color indexed="8"/>
      <name val="Calibri"/>
      <family val="2"/>
    </font>
    <font>
      <vertAlign val="superscript"/>
      <sz val="9"/>
      <color indexed="8"/>
      <name val="Calibri"/>
      <family val="2"/>
    </font>
    <font>
      <vertAlign val="superscript"/>
      <sz val="9"/>
      <color rgb="FF000000"/>
      <name val="Calibri"/>
      <family val="2"/>
    </font>
    <font>
      <sz val="9"/>
      <color rgb="FF000000"/>
      <name val="Calibri"/>
      <family val="2"/>
    </font>
    <font>
      <sz val="8"/>
      <color theme="1"/>
      <name val="Calibri"/>
      <family val="2"/>
    </font>
    <font>
      <sz val="8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164" fontId="2" fillId="0" borderId="0" xfId="0" applyNumberFormat="1" applyFont="1" applyAlignment="1" applyProtection="1">
      <alignment horizontal="left"/>
      <protection locked="0"/>
    </xf>
    <xf numFmtId="164" fontId="4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164" fontId="4" fillId="0" borderId="0" xfId="0" applyNumberFormat="1" applyFont="1" applyAlignment="1" applyProtection="1">
      <alignment horizontal="left"/>
      <protection locked="0"/>
    </xf>
    <xf numFmtId="3" fontId="4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2" applyFont="1" applyAlignment="1">
      <alignment horizontal="right"/>
    </xf>
    <xf numFmtId="0" fontId="4" fillId="0" borderId="0" xfId="0" quotePrefix="1" applyFont="1" applyAlignment="1">
      <alignment horizontal="right"/>
    </xf>
    <xf numFmtId="0" fontId="4" fillId="0" borderId="0" xfId="1" quotePrefix="1" applyFont="1" applyAlignment="1">
      <alignment horizontal="right"/>
    </xf>
    <xf numFmtId="0" fontId="4" fillId="0" borderId="0" xfId="2" quotePrefix="1" applyFont="1" applyAlignment="1">
      <alignment horizontal="right"/>
    </xf>
    <xf numFmtId="0" fontId="5" fillId="0" borderId="0" xfId="0" applyFont="1" applyAlignment="1" applyProtection="1">
      <alignment horizontal="right"/>
      <protection locked="0"/>
    </xf>
    <xf numFmtId="0" fontId="5" fillId="0" borderId="0" xfId="1" applyFont="1" applyAlignment="1" applyProtection="1">
      <alignment horizontal="right"/>
      <protection locked="0"/>
    </xf>
    <xf numFmtId="164" fontId="4" fillId="0" borderId="0" xfId="0" quotePrefix="1" applyNumberFormat="1" applyFont="1" applyAlignment="1" applyProtection="1">
      <alignment horizontal="left"/>
      <protection locked="0"/>
    </xf>
    <xf numFmtId="164" fontId="6" fillId="0" borderId="2" xfId="0" applyNumberFormat="1" applyFont="1" applyBorder="1" applyAlignment="1" applyProtection="1">
      <alignment horizontal="left"/>
      <protection locked="0"/>
    </xf>
    <xf numFmtId="3" fontId="6" fillId="0" borderId="2" xfId="0" applyNumberFormat="1" applyFont="1" applyBorder="1" applyAlignment="1" applyProtection="1">
      <alignment horizontal="right"/>
      <protection locked="0"/>
    </xf>
    <xf numFmtId="0" fontId="7" fillId="0" borderId="0" xfId="0" applyFont="1"/>
    <xf numFmtId="164" fontId="6" fillId="0" borderId="0" xfId="0" applyNumberFormat="1" applyFont="1" applyAlignment="1" applyProtection="1">
      <alignment horizontal="left"/>
      <protection locked="0"/>
    </xf>
    <xf numFmtId="3" fontId="6" fillId="0" borderId="0" xfId="0" applyNumberFormat="1" applyFont="1" applyAlignment="1" applyProtection="1">
      <alignment horizontal="right"/>
      <protection locked="0"/>
    </xf>
    <xf numFmtId="3" fontId="4" fillId="0" borderId="0" xfId="0" quotePrefix="1" applyNumberFormat="1" applyFont="1" applyAlignment="1" applyProtection="1">
      <alignment horizontal="right"/>
      <protection locked="0"/>
    </xf>
    <xf numFmtId="0" fontId="2" fillId="0" borderId="0" xfId="0" applyFont="1"/>
    <xf numFmtId="164" fontId="6" fillId="0" borderId="0" xfId="0" quotePrefix="1" applyNumberFormat="1" applyFont="1" applyAlignment="1" applyProtection="1">
      <alignment horizontal="left"/>
      <protection locked="0"/>
    </xf>
    <xf numFmtId="0" fontId="13" fillId="0" borderId="0" xfId="0" applyFont="1"/>
    <xf numFmtId="3" fontId="4" fillId="0" borderId="2" xfId="0" applyNumberFormat="1" applyFont="1" applyBorder="1" applyAlignment="1" applyProtection="1">
      <alignment horizontal="right"/>
      <protection locked="0"/>
    </xf>
    <xf numFmtId="164" fontId="4" fillId="0" borderId="1" xfId="0" applyNumberFormat="1" applyFont="1" applyBorder="1" applyAlignment="1" applyProtection="1">
      <alignment horizontal="right"/>
      <protection locked="0"/>
    </xf>
    <xf numFmtId="164" fontId="6" fillId="0" borderId="0" xfId="0" quotePrefix="1" applyNumberFormat="1" applyFont="1" applyAlignment="1" applyProtection="1">
      <alignment horizontal="right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164" fontId="4" fillId="0" borderId="2" xfId="0" applyNumberFormat="1" applyFont="1" applyBorder="1" applyAlignment="1" applyProtection="1">
      <alignment horizontal="right"/>
      <protection locked="0"/>
    </xf>
    <xf numFmtId="0" fontId="1" fillId="2" borderId="0" xfId="0" applyFont="1" applyFill="1"/>
    <xf numFmtId="164" fontId="12" fillId="0" borderId="0" xfId="0" applyNumberFormat="1" applyFont="1" applyAlignment="1" applyProtection="1">
      <alignment horizontal="left"/>
      <protection locked="0"/>
    </xf>
    <xf numFmtId="164" fontId="12" fillId="0" borderId="2" xfId="0" applyNumberFormat="1" applyFont="1" applyBorder="1" applyAlignment="1" applyProtection="1">
      <alignment horizontal="left"/>
      <protection locked="0"/>
    </xf>
    <xf numFmtId="1" fontId="1" fillId="0" borderId="0" xfId="0" applyNumberFormat="1" applyFont="1"/>
    <xf numFmtId="0" fontId="14" fillId="0" borderId="0" xfId="0" applyFont="1"/>
    <xf numFmtId="0" fontId="1" fillId="0" borderId="0" xfId="0" quotePrefix="1" applyFont="1" applyAlignment="1">
      <alignment horizontal="right"/>
    </xf>
    <xf numFmtId="3" fontId="1" fillId="0" borderId="0" xfId="0" applyNumberFormat="1" applyFont="1"/>
  </cellXfs>
  <cellStyles count="3">
    <cellStyle name="Normal" xfId="0" builtinId="0"/>
    <cellStyle name="Normal 12" xfId="2" xr:uid="{1886EE77-3E73-4373-9EE8-470E94C5ED7C}"/>
    <cellStyle name="Normal 2" xfId="1" xr:uid="{F69E5BC5-7BFF-42C5-99D9-26A20AFD11A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2EBA3-4BD7-4231-814B-CB7D58517CF6}">
  <dimension ref="A1:AL26"/>
  <sheetViews>
    <sheetView showGridLines="0" workbookViewId="0"/>
  </sheetViews>
  <sheetFormatPr defaultColWidth="8.85546875" defaultRowHeight="13.9" customHeight="1" x14ac:dyDescent="0.2"/>
  <cols>
    <col min="1" max="1" width="12.5703125" style="1" customWidth="1"/>
    <col min="2" max="5" width="5.140625" style="1" customWidth="1"/>
    <col min="6" max="6" width="8.28515625" style="1" customWidth="1"/>
    <col min="7" max="19" width="5.140625" style="1" customWidth="1"/>
    <col min="20" max="20" width="9.140625" style="1" customWidth="1"/>
    <col min="21" max="36" width="5.140625" style="1" customWidth="1"/>
    <col min="37" max="38" width="5.28515625" style="1" customWidth="1"/>
    <col min="39" max="16384" width="8.85546875" style="1"/>
  </cols>
  <sheetData>
    <row r="1" spans="1:38" ht="13.9" customHeight="1" x14ac:dyDescent="0.2">
      <c r="A1" s="1" t="s">
        <v>0</v>
      </c>
      <c r="O1" s="32" t="s">
        <v>27</v>
      </c>
      <c r="P1" s="32"/>
      <c r="Q1" s="32"/>
      <c r="R1" s="32"/>
      <c r="S1" s="32"/>
      <c r="T1" s="32"/>
    </row>
    <row r="2" spans="1:38" ht="28.15" customHeight="1" thickBot="1" x14ac:dyDescent="0.25">
      <c r="A2" s="2" t="s">
        <v>36</v>
      </c>
    </row>
    <row r="3" spans="1:38" ht="13.9" customHeight="1" x14ac:dyDescent="0.2">
      <c r="A3" s="3" t="s">
        <v>1</v>
      </c>
      <c r="B3" s="4">
        <v>1980</v>
      </c>
      <c r="C3" s="4">
        <v>1981</v>
      </c>
      <c r="D3" s="4">
        <v>1982</v>
      </c>
      <c r="E3" s="4">
        <v>1983</v>
      </c>
      <c r="F3" s="4">
        <v>1985</v>
      </c>
      <c r="G3" s="4">
        <v>1986</v>
      </c>
      <c r="H3" s="4">
        <v>1987</v>
      </c>
      <c r="I3" s="4">
        <v>1988</v>
      </c>
      <c r="J3" s="4">
        <v>1989</v>
      </c>
      <c r="K3" s="4">
        <v>1990</v>
      </c>
      <c r="L3" s="4">
        <v>1991</v>
      </c>
      <c r="M3" s="4">
        <v>1992</v>
      </c>
      <c r="N3" s="4">
        <v>1993</v>
      </c>
      <c r="O3" s="4">
        <v>1994</v>
      </c>
      <c r="P3" s="4">
        <v>1995</v>
      </c>
      <c r="Q3" s="4">
        <v>1996</v>
      </c>
      <c r="R3" s="4">
        <v>1997</v>
      </c>
      <c r="S3" s="4">
        <v>1998</v>
      </c>
      <c r="T3" s="4">
        <v>2007</v>
      </c>
      <c r="U3" s="4">
        <v>2008</v>
      </c>
      <c r="V3" s="4">
        <v>2009</v>
      </c>
      <c r="W3" s="4">
        <v>2010</v>
      </c>
      <c r="X3" s="4">
        <v>2011</v>
      </c>
      <c r="Y3" s="4">
        <v>2012</v>
      </c>
      <c r="Z3" s="4">
        <v>2013</v>
      </c>
      <c r="AA3" s="4">
        <v>2014</v>
      </c>
      <c r="AB3" s="5">
        <v>2015</v>
      </c>
      <c r="AC3" s="5">
        <v>2016</v>
      </c>
      <c r="AD3" s="5">
        <v>2017</v>
      </c>
      <c r="AE3" s="6">
        <v>2018</v>
      </c>
      <c r="AF3" s="6">
        <v>2019</v>
      </c>
      <c r="AG3" s="6">
        <v>2020</v>
      </c>
      <c r="AH3" s="6">
        <v>2021</v>
      </c>
      <c r="AI3" s="6">
        <v>2022</v>
      </c>
      <c r="AJ3" s="6">
        <v>2023</v>
      </c>
      <c r="AK3" s="6">
        <v>2024</v>
      </c>
      <c r="AL3" s="6">
        <v>2025</v>
      </c>
    </row>
    <row r="4" spans="1:38" ht="17.45" customHeight="1" x14ac:dyDescent="0.2">
      <c r="A4" s="7" t="s">
        <v>2</v>
      </c>
      <c r="B4" s="8">
        <v>19</v>
      </c>
      <c r="C4" s="8">
        <v>13</v>
      </c>
      <c r="D4" s="8">
        <v>9</v>
      </c>
      <c r="E4" s="8">
        <v>8</v>
      </c>
      <c r="F4" s="8">
        <v>15</v>
      </c>
      <c r="G4" s="8">
        <v>14</v>
      </c>
      <c r="H4" s="8">
        <v>19</v>
      </c>
      <c r="I4" s="8">
        <v>16</v>
      </c>
      <c r="J4" s="8">
        <v>11</v>
      </c>
      <c r="K4" s="8">
        <v>17</v>
      </c>
      <c r="L4" s="8">
        <v>21</v>
      </c>
      <c r="M4" s="8">
        <v>11</v>
      </c>
      <c r="N4" s="8">
        <v>23</v>
      </c>
      <c r="O4" s="8">
        <v>30</v>
      </c>
      <c r="P4" s="8">
        <v>19</v>
      </c>
      <c r="Q4" s="8">
        <v>19</v>
      </c>
      <c r="R4" s="8">
        <v>7</v>
      </c>
      <c r="S4" s="8">
        <v>19</v>
      </c>
      <c r="T4" s="8">
        <v>13</v>
      </c>
      <c r="U4" s="8">
        <v>18</v>
      </c>
      <c r="V4" s="8">
        <v>19</v>
      </c>
      <c r="W4" s="8">
        <v>19</v>
      </c>
      <c r="X4" s="8">
        <v>16</v>
      </c>
      <c r="Y4" s="8">
        <v>14</v>
      </c>
      <c r="Z4" s="8">
        <v>18</v>
      </c>
      <c r="AA4" s="8">
        <v>8</v>
      </c>
      <c r="AB4" s="9">
        <v>1</v>
      </c>
      <c r="AC4" s="9">
        <v>4</v>
      </c>
      <c r="AD4" s="9">
        <v>16</v>
      </c>
      <c r="AE4" s="9">
        <v>2</v>
      </c>
      <c r="AF4" s="10">
        <v>19</v>
      </c>
      <c r="AG4" s="10">
        <v>25</v>
      </c>
      <c r="AH4" s="10">
        <v>13</v>
      </c>
      <c r="AI4" s="11">
        <v>4</v>
      </c>
      <c r="AJ4" s="9">
        <v>2</v>
      </c>
      <c r="AK4" s="9">
        <v>1</v>
      </c>
      <c r="AL4" s="1">
        <v>2</v>
      </c>
    </row>
    <row r="5" spans="1:38" ht="13.9" customHeight="1" x14ac:dyDescent="0.2">
      <c r="A5" s="7" t="s">
        <v>4</v>
      </c>
      <c r="B5" s="8">
        <v>47</v>
      </c>
      <c r="C5" s="8">
        <v>40</v>
      </c>
      <c r="D5" s="8">
        <v>11</v>
      </c>
      <c r="E5" s="8">
        <v>14</v>
      </c>
      <c r="F5" s="8">
        <v>15</v>
      </c>
      <c r="G5" s="8">
        <v>20</v>
      </c>
      <c r="H5" s="8">
        <v>24</v>
      </c>
      <c r="I5" s="8">
        <v>36</v>
      </c>
      <c r="J5" s="8">
        <v>53</v>
      </c>
      <c r="K5" s="8">
        <v>45</v>
      </c>
      <c r="L5" s="8">
        <v>92</v>
      </c>
      <c r="M5" s="8">
        <v>29</v>
      </c>
      <c r="N5" s="8">
        <v>43</v>
      </c>
      <c r="O5" s="8">
        <v>22</v>
      </c>
      <c r="P5" s="8">
        <v>34</v>
      </c>
      <c r="Q5" s="8">
        <v>23</v>
      </c>
      <c r="R5" s="8">
        <v>17</v>
      </c>
      <c r="S5" s="8">
        <v>13</v>
      </c>
      <c r="T5" s="8">
        <v>5</v>
      </c>
      <c r="U5" s="8">
        <v>27</v>
      </c>
      <c r="V5" s="8">
        <v>24</v>
      </c>
      <c r="W5" s="8">
        <v>27</v>
      </c>
      <c r="X5" s="8">
        <v>9</v>
      </c>
      <c r="Y5" s="8" t="s">
        <v>3</v>
      </c>
      <c r="Z5" s="8">
        <v>31</v>
      </c>
      <c r="AA5" s="8">
        <v>9</v>
      </c>
      <c r="AB5" s="9">
        <v>28</v>
      </c>
      <c r="AC5" s="9">
        <v>20</v>
      </c>
      <c r="AD5" s="9">
        <v>37</v>
      </c>
      <c r="AE5" s="9">
        <v>21</v>
      </c>
      <c r="AF5" s="10">
        <v>44</v>
      </c>
      <c r="AG5" s="10">
        <v>39</v>
      </c>
      <c r="AH5" s="10">
        <v>40</v>
      </c>
      <c r="AI5" s="11">
        <v>70</v>
      </c>
      <c r="AJ5" s="9">
        <v>20</v>
      </c>
      <c r="AK5" s="9">
        <v>9</v>
      </c>
      <c r="AL5" s="1">
        <v>17</v>
      </c>
    </row>
    <row r="6" spans="1:38" ht="13.9" customHeight="1" x14ac:dyDescent="0.2">
      <c r="A6" s="7" t="s">
        <v>5</v>
      </c>
      <c r="B6" s="8">
        <v>43</v>
      </c>
      <c r="C6" s="8">
        <v>50</v>
      </c>
      <c r="D6" s="8">
        <v>32</v>
      </c>
      <c r="E6" s="8">
        <v>31</v>
      </c>
      <c r="F6" s="8">
        <v>44</v>
      </c>
      <c r="G6" s="8">
        <v>54</v>
      </c>
      <c r="H6" s="8">
        <v>42</v>
      </c>
      <c r="I6" s="8">
        <v>51</v>
      </c>
      <c r="J6" s="8">
        <v>45</v>
      </c>
      <c r="K6" s="8">
        <v>67</v>
      </c>
      <c r="L6" s="8">
        <v>59</v>
      </c>
      <c r="M6" s="8">
        <v>74</v>
      </c>
      <c r="N6" s="8">
        <v>51</v>
      </c>
      <c r="O6" s="8">
        <v>35</v>
      </c>
      <c r="P6" s="8">
        <v>45</v>
      </c>
      <c r="Q6" s="8">
        <v>32</v>
      </c>
      <c r="R6" s="8">
        <v>51</v>
      </c>
      <c r="S6" s="8">
        <v>74</v>
      </c>
      <c r="T6" s="8">
        <v>30</v>
      </c>
      <c r="U6" s="8">
        <v>34</v>
      </c>
      <c r="V6" s="8">
        <v>27</v>
      </c>
      <c r="W6" s="8">
        <v>26</v>
      </c>
      <c r="X6" s="8">
        <v>23</v>
      </c>
      <c r="Y6" s="8">
        <v>20</v>
      </c>
      <c r="Z6" s="8">
        <v>23</v>
      </c>
      <c r="AA6" s="8">
        <v>19</v>
      </c>
      <c r="AB6" s="9">
        <v>28</v>
      </c>
      <c r="AC6" s="9">
        <v>48</v>
      </c>
      <c r="AD6" s="9">
        <v>41</v>
      </c>
      <c r="AE6" s="9">
        <v>42</v>
      </c>
      <c r="AF6" s="10">
        <v>39</v>
      </c>
      <c r="AG6" s="10">
        <v>54</v>
      </c>
      <c r="AH6" s="10">
        <v>53</v>
      </c>
      <c r="AI6" s="11">
        <v>43</v>
      </c>
      <c r="AJ6" s="9">
        <v>44</v>
      </c>
      <c r="AK6" s="9">
        <v>32</v>
      </c>
      <c r="AL6" s="1">
        <v>27</v>
      </c>
    </row>
    <row r="7" spans="1:38" ht="13.9" customHeight="1" x14ac:dyDescent="0.2">
      <c r="A7" s="7" t="s">
        <v>6</v>
      </c>
      <c r="B7" s="8">
        <v>36</v>
      </c>
      <c r="C7" s="8">
        <v>21</v>
      </c>
      <c r="D7" s="8">
        <v>24</v>
      </c>
      <c r="E7" s="8">
        <v>14</v>
      </c>
      <c r="F7" s="8">
        <v>20</v>
      </c>
      <c r="G7" s="8">
        <v>17</v>
      </c>
      <c r="H7" s="8">
        <v>18</v>
      </c>
      <c r="I7" s="8">
        <v>17</v>
      </c>
      <c r="J7" s="8">
        <v>9</v>
      </c>
      <c r="K7" s="8">
        <v>19</v>
      </c>
      <c r="L7" s="8">
        <v>38</v>
      </c>
      <c r="M7" s="8">
        <v>19</v>
      </c>
      <c r="N7" s="8">
        <v>22</v>
      </c>
      <c r="O7" s="8">
        <v>11</v>
      </c>
      <c r="P7" s="8">
        <v>26</v>
      </c>
      <c r="Q7" s="8">
        <v>42</v>
      </c>
      <c r="R7" s="8">
        <v>28</v>
      </c>
      <c r="S7" s="8">
        <v>10</v>
      </c>
      <c r="T7" s="8">
        <v>13</v>
      </c>
      <c r="U7" s="8">
        <v>23</v>
      </c>
      <c r="V7" s="8">
        <v>18</v>
      </c>
      <c r="W7" s="8">
        <v>28</v>
      </c>
      <c r="X7" s="8">
        <v>42</v>
      </c>
      <c r="Y7" s="8">
        <v>16</v>
      </c>
      <c r="Z7" s="8">
        <v>18</v>
      </c>
      <c r="AA7" s="8">
        <v>12</v>
      </c>
      <c r="AB7" s="9">
        <v>7</v>
      </c>
      <c r="AC7" s="9">
        <v>12</v>
      </c>
      <c r="AD7" s="9">
        <v>3</v>
      </c>
      <c r="AE7" s="9">
        <v>1</v>
      </c>
      <c r="AF7" s="10">
        <v>5</v>
      </c>
      <c r="AG7" s="10">
        <v>2</v>
      </c>
      <c r="AH7" s="10">
        <v>1</v>
      </c>
      <c r="AI7" s="11">
        <v>10</v>
      </c>
      <c r="AJ7" s="12">
        <v>6</v>
      </c>
      <c r="AK7" s="12">
        <v>6</v>
      </c>
      <c r="AL7" s="1">
        <v>4</v>
      </c>
    </row>
    <row r="8" spans="1:38" ht="13.9" customHeight="1" x14ac:dyDescent="0.2">
      <c r="A8" s="7" t="s">
        <v>7</v>
      </c>
      <c r="B8" s="8">
        <v>12</v>
      </c>
      <c r="C8" s="8">
        <v>16</v>
      </c>
      <c r="D8" s="8">
        <v>17</v>
      </c>
      <c r="E8" s="8">
        <v>13</v>
      </c>
      <c r="F8" s="8">
        <v>24</v>
      </c>
      <c r="G8" s="8">
        <v>23</v>
      </c>
      <c r="H8" s="8">
        <v>31</v>
      </c>
      <c r="I8" s="8">
        <v>19</v>
      </c>
      <c r="J8" s="8">
        <v>24</v>
      </c>
      <c r="K8" s="8">
        <v>31</v>
      </c>
      <c r="L8" s="8">
        <v>5</v>
      </c>
      <c r="M8" s="8">
        <v>10</v>
      </c>
      <c r="N8" s="8">
        <v>8</v>
      </c>
      <c r="O8" s="8">
        <v>12</v>
      </c>
      <c r="P8" s="8">
        <v>24</v>
      </c>
      <c r="Q8" s="8">
        <v>9</v>
      </c>
      <c r="R8" s="8">
        <v>40</v>
      </c>
      <c r="S8" s="8">
        <v>9</v>
      </c>
      <c r="T8" s="8">
        <v>9</v>
      </c>
      <c r="U8" s="8">
        <v>22</v>
      </c>
      <c r="V8" s="8">
        <v>21</v>
      </c>
      <c r="W8" s="8">
        <v>23</v>
      </c>
      <c r="X8" s="8">
        <v>16</v>
      </c>
      <c r="Y8" s="8">
        <v>21</v>
      </c>
      <c r="Z8" s="8">
        <v>15</v>
      </c>
      <c r="AA8" s="8">
        <v>5</v>
      </c>
      <c r="AB8" s="9">
        <v>36</v>
      </c>
      <c r="AC8" s="9">
        <v>23</v>
      </c>
      <c r="AD8" s="9">
        <v>29</v>
      </c>
      <c r="AE8" s="9">
        <v>13</v>
      </c>
      <c r="AF8" s="10">
        <v>23</v>
      </c>
      <c r="AG8" s="10">
        <v>28</v>
      </c>
      <c r="AH8" s="10">
        <v>31</v>
      </c>
      <c r="AI8" s="11">
        <v>28</v>
      </c>
      <c r="AJ8" s="9">
        <v>38</v>
      </c>
      <c r="AK8" s="9">
        <v>22</v>
      </c>
      <c r="AL8" s="1">
        <v>17</v>
      </c>
    </row>
    <row r="9" spans="1:38" ht="17.45" customHeight="1" x14ac:dyDescent="0.2">
      <c r="A9" s="7" t="s">
        <v>8</v>
      </c>
      <c r="B9" s="8">
        <v>48</v>
      </c>
      <c r="C9" s="8">
        <v>62</v>
      </c>
      <c r="D9" s="8">
        <v>29</v>
      </c>
      <c r="E9" s="8">
        <v>25</v>
      </c>
      <c r="F9" s="8">
        <v>26</v>
      </c>
      <c r="G9" s="8">
        <v>34</v>
      </c>
      <c r="H9" s="8">
        <v>20</v>
      </c>
      <c r="I9" s="8">
        <v>16</v>
      </c>
      <c r="J9" s="8">
        <v>10</v>
      </c>
      <c r="K9" s="8">
        <v>40</v>
      </c>
      <c r="L9" s="8">
        <v>32</v>
      </c>
      <c r="M9" s="8">
        <v>48</v>
      </c>
      <c r="N9" s="8">
        <v>56</v>
      </c>
      <c r="O9" s="8">
        <v>53</v>
      </c>
      <c r="P9" s="8">
        <v>55</v>
      </c>
      <c r="Q9" s="8">
        <v>30</v>
      </c>
      <c r="R9" s="8">
        <v>49</v>
      </c>
      <c r="S9" s="8">
        <v>29</v>
      </c>
      <c r="T9" s="8">
        <v>37</v>
      </c>
      <c r="U9" s="8">
        <v>37</v>
      </c>
      <c r="V9" s="8">
        <v>43</v>
      </c>
      <c r="W9" s="8">
        <v>39</v>
      </c>
      <c r="X9" s="8">
        <v>40</v>
      </c>
      <c r="Y9" s="8">
        <v>37</v>
      </c>
      <c r="Z9" s="8">
        <v>21</v>
      </c>
      <c r="AA9" s="8">
        <v>9</v>
      </c>
      <c r="AB9" s="9">
        <v>6</v>
      </c>
      <c r="AC9" s="9">
        <v>22</v>
      </c>
      <c r="AD9" s="9">
        <v>3</v>
      </c>
      <c r="AE9" s="9">
        <v>9</v>
      </c>
      <c r="AF9" s="10">
        <v>5</v>
      </c>
      <c r="AG9" s="10">
        <v>9</v>
      </c>
      <c r="AH9" s="10">
        <v>18</v>
      </c>
      <c r="AI9" s="11">
        <v>9</v>
      </c>
      <c r="AJ9" s="9">
        <v>12</v>
      </c>
      <c r="AK9" s="9">
        <v>14</v>
      </c>
      <c r="AL9" s="1">
        <v>13</v>
      </c>
    </row>
    <row r="10" spans="1:38" ht="13.9" customHeight="1" x14ac:dyDescent="0.2">
      <c r="A10" s="7" t="s">
        <v>9</v>
      </c>
      <c r="B10" s="8">
        <v>65</v>
      </c>
      <c r="C10" s="8">
        <v>87</v>
      </c>
      <c r="D10" s="8">
        <v>50</v>
      </c>
      <c r="E10" s="8">
        <v>54</v>
      </c>
      <c r="F10" s="8">
        <v>49</v>
      </c>
      <c r="G10" s="8">
        <v>28</v>
      </c>
      <c r="H10" s="8">
        <v>41</v>
      </c>
      <c r="I10" s="8">
        <v>32</v>
      </c>
      <c r="J10" s="8">
        <v>6</v>
      </c>
      <c r="K10" s="8">
        <v>45</v>
      </c>
      <c r="L10" s="8">
        <v>40</v>
      </c>
      <c r="M10" s="8">
        <v>43</v>
      </c>
      <c r="N10" s="8">
        <v>33</v>
      </c>
      <c r="O10" s="8">
        <v>31</v>
      </c>
      <c r="P10" s="8">
        <v>38</v>
      </c>
      <c r="Q10" s="8">
        <v>25</v>
      </c>
      <c r="R10" s="8">
        <v>24</v>
      </c>
      <c r="S10" s="8">
        <v>9</v>
      </c>
      <c r="T10" s="8">
        <v>163</v>
      </c>
      <c r="U10" s="8">
        <v>123</v>
      </c>
      <c r="V10" s="8">
        <v>69</v>
      </c>
      <c r="W10" s="8">
        <v>120</v>
      </c>
      <c r="X10" s="8">
        <v>110</v>
      </c>
      <c r="Y10" s="8">
        <v>113</v>
      </c>
      <c r="Z10" s="8">
        <v>109</v>
      </c>
      <c r="AA10" s="8">
        <v>135</v>
      </c>
      <c r="AB10" s="9">
        <v>100</v>
      </c>
      <c r="AC10" s="9">
        <v>107</v>
      </c>
      <c r="AD10" s="9">
        <v>128</v>
      </c>
      <c r="AE10" s="9">
        <v>78</v>
      </c>
      <c r="AF10" s="10">
        <v>126</v>
      </c>
      <c r="AG10" s="10">
        <v>104</v>
      </c>
      <c r="AH10" s="10">
        <v>105</v>
      </c>
      <c r="AI10" s="11">
        <v>112</v>
      </c>
      <c r="AJ10" s="9">
        <v>69</v>
      </c>
      <c r="AK10" s="9">
        <v>80</v>
      </c>
      <c r="AL10" s="1">
        <v>68</v>
      </c>
    </row>
    <row r="11" spans="1:38" ht="13.9" customHeight="1" x14ac:dyDescent="0.2">
      <c r="A11" s="7" t="s">
        <v>10</v>
      </c>
      <c r="B11" s="8">
        <v>23</v>
      </c>
      <c r="C11" s="8">
        <v>14</v>
      </c>
      <c r="D11" s="8">
        <v>13</v>
      </c>
      <c r="E11" s="8">
        <v>16</v>
      </c>
      <c r="F11" s="8">
        <v>18</v>
      </c>
      <c r="G11" s="8">
        <v>23</v>
      </c>
      <c r="H11" s="8">
        <v>26</v>
      </c>
      <c r="I11" s="8">
        <v>18</v>
      </c>
      <c r="J11" s="8">
        <v>7</v>
      </c>
      <c r="K11" s="8">
        <v>22</v>
      </c>
      <c r="L11" s="8">
        <v>13</v>
      </c>
      <c r="M11" s="8">
        <v>23</v>
      </c>
      <c r="N11" s="8">
        <v>16</v>
      </c>
      <c r="O11" s="8">
        <v>8</v>
      </c>
      <c r="P11" s="8">
        <v>11</v>
      </c>
      <c r="Q11" s="8">
        <v>22</v>
      </c>
      <c r="R11" s="8">
        <v>13</v>
      </c>
      <c r="S11" s="8">
        <v>12</v>
      </c>
      <c r="T11" s="8">
        <v>9</v>
      </c>
      <c r="U11" s="8">
        <v>5</v>
      </c>
      <c r="V11" s="8">
        <v>2</v>
      </c>
      <c r="W11" s="8">
        <v>3</v>
      </c>
      <c r="X11" s="8">
        <v>6</v>
      </c>
      <c r="Y11" s="23" t="s">
        <v>3</v>
      </c>
      <c r="Z11" s="8">
        <v>2</v>
      </c>
      <c r="AA11" s="8">
        <v>3</v>
      </c>
      <c r="AB11" s="9" t="s">
        <v>3</v>
      </c>
      <c r="AC11" s="9" t="s">
        <v>3</v>
      </c>
      <c r="AD11" s="9">
        <v>1</v>
      </c>
      <c r="AE11" s="9">
        <v>1</v>
      </c>
      <c r="AF11" s="10">
        <v>3</v>
      </c>
      <c r="AG11" s="13">
        <v>1</v>
      </c>
      <c r="AH11" s="13">
        <v>1</v>
      </c>
      <c r="AI11" s="11">
        <v>3</v>
      </c>
      <c r="AJ11" s="14" t="s">
        <v>3</v>
      </c>
      <c r="AK11" s="14">
        <v>6</v>
      </c>
      <c r="AL11" s="1">
        <v>4</v>
      </c>
    </row>
    <row r="12" spans="1:38" ht="13.9" customHeight="1" x14ac:dyDescent="0.2">
      <c r="A12" s="7" t="s">
        <v>11</v>
      </c>
      <c r="B12" s="8">
        <v>5</v>
      </c>
      <c r="C12" s="8">
        <v>9</v>
      </c>
      <c r="D12" s="8">
        <v>1</v>
      </c>
      <c r="E12" s="8">
        <v>16</v>
      </c>
      <c r="F12" s="8">
        <v>16</v>
      </c>
      <c r="G12" s="8">
        <v>14</v>
      </c>
      <c r="H12" s="8">
        <v>21</v>
      </c>
      <c r="I12" s="8">
        <v>2</v>
      </c>
      <c r="J12" s="23" t="s">
        <v>3</v>
      </c>
      <c r="K12" s="8" t="s">
        <v>3</v>
      </c>
      <c r="L12" s="8">
        <v>31</v>
      </c>
      <c r="M12" s="8">
        <v>44</v>
      </c>
      <c r="N12" s="8">
        <v>10</v>
      </c>
      <c r="O12" s="8">
        <v>4</v>
      </c>
      <c r="P12" s="8">
        <v>9</v>
      </c>
      <c r="Q12" s="8">
        <v>8</v>
      </c>
      <c r="R12" s="8">
        <v>1</v>
      </c>
      <c r="S12" s="8">
        <v>34</v>
      </c>
      <c r="T12" s="8">
        <v>19</v>
      </c>
      <c r="U12" s="8">
        <v>9</v>
      </c>
      <c r="V12" s="8">
        <v>10</v>
      </c>
      <c r="W12" s="8">
        <v>8</v>
      </c>
      <c r="X12" s="8">
        <v>7</v>
      </c>
      <c r="Y12" s="8">
        <v>12</v>
      </c>
      <c r="Z12" s="8">
        <v>10</v>
      </c>
      <c r="AA12" s="8">
        <v>4</v>
      </c>
      <c r="AB12" s="9">
        <v>2</v>
      </c>
      <c r="AC12" s="9">
        <v>3</v>
      </c>
      <c r="AD12" s="9">
        <v>1</v>
      </c>
      <c r="AE12" s="9">
        <v>3</v>
      </c>
      <c r="AF12" s="10" t="s">
        <v>3</v>
      </c>
      <c r="AG12" s="10" t="s">
        <v>3</v>
      </c>
      <c r="AH12" s="10" t="s">
        <v>3</v>
      </c>
      <c r="AI12" s="14" t="s">
        <v>3</v>
      </c>
      <c r="AJ12" s="14" t="s">
        <v>3</v>
      </c>
      <c r="AK12" s="14">
        <v>1</v>
      </c>
      <c r="AL12" s="1">
        <v>13</v>
      </c>
    </row>
    <row r="13" spans="1:38" ht="13.9" customHeight="1" x14ac:dyDescent="0.2">
      <c r="A13" s="7" t="s">
        <v>12</v>
      </c>
      <c r="B13" s="8">
        <v>47</v>
      </c>
      <c r="C13" s="23" t="s">
        <v>3</v>
      </c>
      <c r="D13" s="8">
        <v>40</v>
      </c>
      <c r="E13" s="8">
        <v>36</v>
      </c>
      <c r="F13" s="8">
        <v>44</v>
      </c>
      <c r="G13" s="8">
        <v>31</v>
      </c>
      <c r="H13" s="8">
        <v>49</v>
      </c>
      <c r="I13" s="8">
        <v>22</v>
      </c>
      <c r="J13" s="8">
        <v>45</v>
      </c>
      <c r="K13" s="8">
        <v>43</v>
      </c>
      <c r="L13" s="8">
        <v>31</v>
      </c>
      <c r="M13" s="8">
        <v>15</v>
      </c>
      <c r="N13" s="8">
        <v>67</v>
      </c>
      <c r="O13" s="8">
        <v>39</v>
      </c>
      <c r="P13" s="8">
        <v>33</v>
      </c>
      <c r="Q13" s="8" t="s">
        <v>3</v>
      </c>
      <c r="R13" s="8">
        <v>39</v>
      </c>
      <c r="S13" s="8" t="s">
        <v>3</v>
      </c>
      <c r="T13" s="8">
        <v>24</v>
      </c>
      <c r="U13" s="8">
        <v>31</v>
      </c>
      <c r="V13" s="8">
        <v>23</v>
      </c>
      <c r="W13" s="8">
        <v>27</v>
      </c>
      <c r="X13" s="8">
        <v>54</v>
      </c>
      <c r="Y13" s="8">
        <v>17</v>
      </c>
      <c r="Z13" s="8">
        <v>39</v>
      </c>
      <c r="AA13" s="8">
        <v>21</v>
      </c>
      <c r="AB13" s="9">
        <v>23</v>
      </c>
      <c r="AC13" s="9">
        <v>29</v>
      </c>
      <c r="AD13" s="9">
        <v>29</v>
      </c>
      <c r="AE13" s="9">
        <v>39</v>
      </c>
      <c r="AF13" s="10">
        <v>23</v>
      </c>
      <c r="AG13" s="10">
        <v>31</v>
      </c>
      <c r="AH13" s="10">
        <v>24</v>
      </c>
      <c r="AI13" s="11">
        <v>29</v>
      </c>
      <c r="AJ13" s="9">
        <v>24</v>
      </c>
      <c r="AK13" s="9">
        <v>21</v>
      </c>
      <c r="AL13" s="1">
        <v>23</v>
      </c>
    </row>
    <row r="14" spans="1:38" ht="17.45" customHeight="1" x14ac:dyDescent="0.2">
      <c r="A14" s="7" t="s">
        <v>13</v>
      </c>
      <c r="B14" s="8">
        <v>16</v>
      </c>
      <c r="C14" s="8">
        <v>16</v>
      </c>
      <c r="D14" s="8">
        <v>9</v>
      </c>
      <c r="E14" s="8">
        <v>4</v>
      </c>
      <c r="F14" s="8">
        <v>7</v>
      </c>
      <c r="G14" s="8">
        <v>16</v>
      </c>
      <c r="H14" s="8">
        <v>4</v>
      </c>
      <c r="I14" s="8">
        <v>14</v>
      </c>
      <c r="J14" s="8">
        <v>1</v>
      </c>
      <c r="K14" s="8">
        <v>11</v>
      </c>
      <c r="L14" s="8">
        <v>14</v>
      </c>
      <c r="M14" s="8">
        <v>19</v>
      </c>
      <c r="N14" s="8">
        <v>12</v>
      </c>
      <c r="O14" s="8">
        <v>9</v>
      </c>
      <c r="P14" s="8">
        <v>11</v>
      </c>
      <c r="Q14" s="8">
        <v>20</v>
      </c>
      <c r="R14" s="8">
        <v>12</v>
      </c>
      <c r="S14" s="8" t="s">
        <v>3</v>
      </c>
      <c r="T14" s="8">
        <v>6</v>
      </c>
      <c r="U14" s="8">
        <v>4</v>
      </c>
      <c r="V14" s="8">
        <v>9</v>
      </c>
      <c r="W14" s="8">
        <v>3</v>
      </c>
      <c r="X14" s="8">
        <v>12</v>
      </c>
      <c r="Y14" s="8">
        <v>2</v>
      </c>
      <c r="Z14" s="8">
        <v>8</v>
      </c>
      <c r="AA14" s="8">
        <v>3</v>
      </c>
      <c r="AB14" s="9">
        <v>9</v>
      </c>
      <c r="AC14" s="9">
        <v>15</v>
      </c>
      <c r="AD14" s="9">
        <v>12</v>
      </c>
      <c r="AE14" s="9">
        <v>8</v>
      </c>
      <c r="AF14" s="10">
        <v>2</v>
      </c>
      <c r="AG14" s="10">
        <v>12</v>
      </c>
      <c r="AH14" s="10">
        <v>6</v>
      </c>
      <c r="AI14" s="11">
        <v>10</v>
      </c>
      <c r="AJ14" s="9">
        <v>3</v>
      </c>
      <c r="AK14" s="9">
        <v>6</v>
      </c>
      <c r="AL14" s="1">
        <v>3</v>
      </c>
    </row>
    <row r="15" spans="1:38" ht="13.9" customHeight="1" x14ac:dyDescent="0.2">
      <c r="A15" s="7" t="s">
        <v>14</v>
      </c>
      <c r="B15" s="8">
        <v>20</v>
      </c>
      <c r="C15" s="8">
        <v>36</v>
      </c>
      <c r="D15" s="8">
        <v>23</v>
      </c>
      <c r="E15" s="8">
        <v>37</v>
      </c>
      <c r="F15" s="8">
        <v>16</v>
      </c>
      <c r="G15" s="8">
        <v>16</v>
      </c>
      <c r="H15" s="8">
        <v>16</v>
      </c>
      <c r="I15" s="8">
        <v>20</v>
      </c>
      <c r="J15" s="8">
        <v>31</v>
      </c>
      <c r="K15" s="8">
        <v>59</v>
      </c>
      <c r="L15" s="8">
        <v>36</v>
      </c>
      <c r="M15" s="8">
        <v>48</v>
      </c>
      <c r="N15" s="8">
        <v>27</v>
      </c>
      <c r="O15" s="8">
        <v>16</v>
      </c>
      <c r="P15" s="8">
        <v>46</v>
      </c>
      <c r="Q15" s="8">
        <v>14</v>
      </c>
      <c r="R15" s="8">
        <v>29</v>
      </c>
      <c r="S15" s="8">
        <v>35</v>
      </c>
      <c r="T15" s="8">
        <v>32</v>
      </c>
      <c r="U15" s="8">
        <v>33</v>
      </c>
      <c r="V15" s="8">
        <v>26</v>
      </c>
      <c r="W15" s="8">
        <v>32</v>
      </c>
      <c r="X15" s="8">
        <v>33</v>
      </c>
      <c r="Y15" s="8">
        <v>64</v>
      </c>
      <c r="Z15" s="8">
        <v>20</v>
      </c>
      <c r="AA15" s="8">
        <v>27</v>
      </c>
      <c r="AB15" s="9">
        <v>34</v>
      </c>
      <c r="AC15" s="9">
        <v>33</v>
      </c>
      <c r="AD15" s="9">
        <v>34</v>
      </c>
      <c r="AE15" s="9">
        <v>25</v>
      </c>
      <c r="AF15" s="10">
        <v>26</v>
      </c>
      <c r="AG15" s="10">
        <v>24</v>
      </c>
      <c r="AH15" s="10">
        <v>20</v>
      </c>
      <c r="AI15" s="11">
        <v>24</v>
      </c>
      <c r="AJ15" s="9">
        <v>9</v>
      </c>
      <c r="AK15" s="9">
        <v>15</v>
      </c>
      <c r="AL15" s="1">
        <v>32</v>
      </c>
    </row>
    <row r="16" spans="1:38" ht="13.9" customHeight="1" x14ac:dyDescent="0.2">
      <c r="A16" s="7" t="s">
        <v>15</v>
      </c>
      <c r="B16" s="8">
        <v>4</v>
      </c>
      <c r="C16" s="8">
        <v>4</v>
      </c>
      <c r="D16" s="8">
        <v>1</v>
      </c>
      <c r="E16" s="8">
        <v>3</v>
      </c>
      <c r="F16" s="8">
        <v>4</v>
      </c>
      <c r="G16" s="8">
        <v>4</v>
      </c>
      <c r="H16" s="8">
        <v>4</v>
      </c>
      <c r="I16" s="8">
        <v>5</v>
      </c>
      <c r="J16" s="8">
        <v>3</v>
      </c>
      <c r="K16" s="8">
        <v>4</v>
      </c>
      <c r="L16" s="8">
        <v>6</v>
      </c>
      <c r="M16" s="8">
        <v>1</v>
      </c>
      <c r="N16" s="8">
        <v>1</v>
      </c>
      <c r="O16" s="8">
        <v>1</v>
      </c>
      <c r="P16" s="8">
        <v>1</v>
      </c>
      <c r="Q16" s="8">
        <v>10</v>
      </c>
      <c r="R16" s="8">
        <v>6</v>
      </c>
      <c r="S16" s="8" t="s">
        <v>3</v>
      </c>
      <c r="T16" s="8">
        <v>19</v>
      </c>
      <c r="U16" s="8">
        <v>1</v>
      </c>
      <c r="V16" s="8">
        <v>9</v>
      </c>
      <c r="W16" s="8">
        <v>5</v>
      </c>
      <c r="X16" s="8">
        <v>9</v>
      </c>
      <c r="Y16" s="8">
        <v>6</v>
      </c>
      <c r="Z16" s="8">
        <v>8</v>
      </c>
      <c r="AA16" s="8">
        <v>3</v>
      </c>
      <c r="AB16" s="9" t="s">
        <v>3</v>
      </c>
      <c r="AC16" s="9" t="s">
        <v>3</v>
      </c>
      <c r="AD16" s="9">
        <v>6</v>
      </c>
      <c r="AE16" s="9">
        <v>2</v>
      </c>
      <c r="AF16" s="10">
        <v>2</v>
      </c>
      <c r="AG16" s="13">
        <v>9</v>
      </c>
      <c r="AH16" s="13">
        <v>1</v>
      </c>
      <c r="AI16" s="11" t="s">
        <v>3</v>
      </c>
      <c r="AJ16" s="9">
        <v>4</v>
      </c>
      <c r="AK16" s="9">
        <v>2</v>
      </c>
      <c r="AL16" s="37" t="s">
        <v>3</v>
      </c>
    </row>
    <row r="17" spans="1:38" ht="13.9" customHeight="1" x14ac:dyDescent="0.2">
      <c r="A17" s="7" t="s">
        <v>16</v>
      </c>
      <c r="B17" s="8">
        <v>17</v>
      </c>
      <c r="C17" s="8">
        <v>20</v>
      </c>
      <c r="D17" s="8">
        <v>18</v>
      </c>
      <c r="E17" s="8">
        <v>10</v>
      </c>
      <c r="F17" s="8">
        <v>33</v>
      </c>
      <c r="G17" s="8">
        <v>34</v>
      </c>
      <c r="H17" s="8">
        <v>35</v>
      </c>
      <c r="I17" s="8">
        <v>34</v>
      </c>
      <c r="J17" s="8">
        <v>30</v>
      </c>
      <c r="K17" s="8">
        <v>21</v>
      </c>
      <c r="L17" s="8">
        <v>19</v>
      </c>
      <c r="M17" s="8">
        <v>21</v>
      </c>
      <c r="N17" s="8">
        <v>12</v>
      </c>
      <c r="O17" s="8">
        <v>25</v>
      </c>
      <c r="P17" s="8">
        <v>3</v>
      </c>
      <c r="Q17" s="8">
        <v>19</v>
      </c>
      <c r="R17" s="8">
        <v>37</v>
      </c>
      <c r="S17" s="8">
        <v>25</v>
      </c>
      <c r="T17" s="8">
        <v>15</v>
      </c>
      <c r="U17" s="8">
        <v>15</v>
      </c>
      <c r="V17" s="8">
        <v>28</v>
      </c>
      <c r="W17" s="8">
        <v>13</v>
      </c>
      <c r="X17" s="8">
        <v>20</v>
      </c>
      <c r="Y17" s="8">
        <v>21</v>
      </c>
      <c r="Z17" s="8">
        <v>3</v>
      </c>
      <c r="AA17" s="8">
        <v>15</v>
      </c>
      <c r="AB17" s="9">
        <v>22</v>
      </c>
      <c r="AC17" s="9">
        <v>13</v>
      </c>
      <c r="AD17" s="9">
        <v>13</v>
      </c>
      <c r="AE17" s="9">
        <v>14</v>
      </c>
      <c r="AF17" s="10">
        <v>16</v>
      </c>
      <c r="AG17" s="13">
        <v>17</v>
      </c>
      <c r="AH17" s="10">
        <v>19</v>
      </c>
      <c r="AI17" s="11">
        <v>13</v>
      </c>
      <c r="AJ17" s="9">
        <v>169</v>
      </c>
      <c r="AK17" s="9">
        <v>3</v>
      </c>
      <c r="AL17" s="1">
        <v>97</v>
      </c>
    </row>
    <row r="18" spans="1:38" ht="13.9" customHeight="1" x14ac:dyDescent="0.2">
      <c r="A18" s="7" t="s">
        <v>17</v>
      </c>
      <c r="B18" s="8">
        <v>14</v>
      </c>
      <c r="C18" s="8">
        <v>18</v>
      </c>
      <c r="D18" s="8">
        <v>11</v>
      </c>
      <c r="E18" s="8">
        <v>14</v>
      </c>
      <c r="F18" s="8">
        <v>37</v>
      </c>
      <c r="G18" s="8">
        <v>35</v>
      </c>
      <c r="H18" s="8">
        <v>24</v>
      </c>
      <c r="I18" s="8">
        <v>46</v>
      </c>
      <c r="J18" s="8">
        <v>27</v>
      </c>
      <c r="K18" s="8">
        <v>26</v>
      </c>
      <c r="L18" s="8">
        <v>58</v>
      </c>
      <c r="M18" s="8">
        <v>48</v>
      </c>
      <c r="N18" s="8">
        <v>28</v>
      </c>
      <c r="O18" s="8">
        <v>38</v>
      </c>
      <c r="P18" s="8">
        <v>20</v>
      </c>
      <c r="Q18" s="8">
        <v>21</v>
      </c>
      <c r="R18" s="8">
        <v>21</v>
      </c>
      <c r="S18" s="8">
        <v>32</v>
      </c>
      <c r="T18" s="8">
        <v>17</v>
      </c>
      <c r="U18" s="8">
        <v>35</v>
      </c>
      <c r="V18" s="8">
        <v>19</v>
      </c>
      <c r="W18" s="8">
        <v>25</v>
      </c>
      <c r="X18" s="8">
        <v>9</v>
      </c>
      <c r="Y18" s="8">
        <v>6</v>
      </c>
      <c r="Z18" s="8">
        <v>12</v>
      </c>
      <c r="AA18" s="8">
        <v>5</v>
      </c>
      <c r="AB18" s="9" t="s">
        <v>3</v>
      </c>
      <c r="AC18" s="9">
        <v>3</v>
      </c>
      <c r="AD18" s="9">
        <v>1</v>
      </c>
      <c r="AE18" s="9">
        <v>1</v>
      </c>
      <c r="AF18" s="10">
        <v>1</v>
      </c>
      <c r="AG18" s="13" t="s">
        <v>3</v>
      </c>
      <c r="AH18" s="10">
        <v>2</v>
      </c>
      <c r="AI18" s="14" t="s">
        <v>3</v>
      </c>
      <c r="AJ18" s="9" t="s">
        <v>3</v>
      </c>
      <c r="AK18" s="9">
        <v>2</v>
      </c>
      <c r="AL18" s="1">
        <v>10</v>
      </c>
    </row>
    <row r="19" spans="1:38" ht="17.45" customHeight="1" x14ac:dyDescent="0.2">
      <c r="A19" s="7" t="s">
        <v>18</v>
      </c>
      <c r="B19" s="8">
        <v>84</v>
      </c>
      <c r="C19" s="8">
        <v>68</v>
      </c>
      <c r="D19" s="8">
        <v>70</v>
      </c>
      <c r="E19" s="8">
        <v>62</v>
      </c>
      <c r="F19" s="8">
        <v>85</v>
      </c>
      <c r="G19" s="8">
        <v>79</v>
      </c>
      <c r="H19" s="8">
        <v>70</v>
      </c>
      <c r="I19" s="8">
        <v>45</v>
      </c>
      <c r="J19" s="8">
        <v>88</v>
      </c>
      <c r="K19" s="8">
        <v>81</v>
      </c>
      <c r="L19" s="8">
        <v>73</v>
      </c>
      <c r="M19" s="8">
        <v>54</v>
      </c>
      <c r="N19" s="8">
        <v>49</v>
      </c>
      <c r="O19" s="8">
        <v>52</v>
      </c>
      <c r="P19" s="8">
        <v>30</v>
      </c>
      <c r="Q19" s="8">
        <v>39</v>
      </c>
      <c r="R19" s="8">
        <v>44</v>
      </c>
      <c r="S19" s="8">
        <v>48</v>
      </c>
      <c r="T19" s="8">
        <v>57</v>
      </c>
      <c r="U19" s="8">
        <v>68</v>
      </c>
      <c r="V19" s="8">
        <v>49</v>
      </c>
      <c r="W19" s="8">
        <v>31</v>
      </c>
      <c r="X19" s="8">
        <v>50</v>
      </c>
      <c r="Y19" s="8">
        <v>39</v>
      </c>
      <c r="Z19" s="8">
        <v>55</v>
      </c>
      <c r="AA19" s="8">
        <v>53</v>
      </c>
      <c r="AB19" s="9">
        <v>69</v>
      </c>
      <c r="AC19" s="9">
        <v>83</v>
      </c>
      <c r="AD19" s="9">
        <v>96</v>
      </c>
      <c r="AE19" s="15">
        <v>129</v>
      </c>
      <c r="AF19" s="16">
        <v>51</v>
      </c>
      <c r="AG19" s="16">
        <v>61</v>
      </c>
      <c r="AH19" s="16">
        <v>34</v>
      </c>
      <c r="AI19" s="11">
        <v>36</v>
      </c>
      <c r="AJ19" s="15">
        <v>53</v>
      </c>
      <c r="AK19" s="15">
        <v>31</v>
      </c>
      <c r="AL19" s="1">
        <v>38</v>
      </c>
    </row>
    <row r="20" spans="1:38" ht="17.45" customHeight="1" x14ac:dyDescent="0.2">
      <c r="A20" s="7" t="s">
        <v>19</v>
      </c>
      <c r="B20" s="8">
        <f t="shared" ref="B20:AJ20" si="0">SUM(B21:B22)</f>
        <v>416</v>
      </c>
      <c r="C20" s="8">
        <f t="shared" ref="C20:E20" si="1">SUM(C21:C22)</f>
        <v>406</v>
      </c>
      <c r="D20" s="8">
        <f t="shared" si="1"/>
        <v>288</v>
      </c>
      <c r="E20" s="8">
        <f t="shared" si="1"/>
        <v>295</v>
      </c>
      <c r="F20" s="8">
        <f t="shared" si="0"/>
        <v>368</v>
      </c>
      <c r="G20" s="8">
        <f t="shared" ref="G20:H20" si="2">SUM(G21:G22)</f>
        <v>363</v>
      </c>
      <c r="H20" s="8">
        <f t="shared" si="2"/>
        <v>374</v>
      </c>
      <c r="I20" s="8">
        <f t="shared" ref="I20:J20" si="3">SUM(I21:I22)</f>
        <v>348</v>
      </c>
      <c r="J20" s="8">
        <f t="shared" si="3"/>
        <v>302</v>
      </c>
      <c r="K20" s="8">
        <f t="shared" si="0"/>
        <v>450</v>
      </c>
      <c r="L20" s="8">
        <f t="shared" ref="L20:N20" si="4">SUM(L21:L22)</f>
        <v>495</v>
      </c>
      <c r="M20" s="8">
        <f t="shared" si="4"/>
        <v>453</v>
      </c>
      <c r="N20" s="8">
        <f t="shared" si="4"/>
        <v>409</v>
      </c>
      <c r="O20" s="8">
        <f t="shared" ref="O20" si="5">SUM(O21:O22)</f>
        <v>334</v>
      </c>
      <c r="P20" s="8">
        <f t="shared" si="0"/>
        <v>375</v>
      </c>
      <c r="Q20" s="8">
        <f t="shared" ref="Q20:S20" si="6">SUM(Q21:Q22)</f>
        <v>294</v>
      </c>
      <c r="R20" s="8">
        <f t="shared" si="6"/>
        <v>374</v>
      </c>
      <c r="S20" s="8">
        <f t="shared" si="6"/>
        <v>301</v>
      </c>
      <c r="T20" s="8">
        <f t="shared" ref="T20:U20" si="7">SUM(T21:T22)</f>
        <v>411</v>
      </c>
      <c r="U20" s="8">
        <f t="shared" si="7"/>
        <v>417</v>
      </c>
      <c r="V20" s="8">
        <f t="shared" si="0"/>
        <v>347</v>
      </c>
      <c r="W20" s="8">
        <f t="shared" si="0"/>
        <v>398</v>
      </c>
      <c r="X20" s="8">
        <f t="shared" ref="X20:AA20" si="8">SUM(X21:X22)</f>
        <v>406</v>
      </c>
      <c r="Y20" s="8">
        <f t="shared" si="8"/>
        <v>349</v>
      </c>
      <c r="Z20" s="8">
        <f t="shared" si="8"/>
        <v>337</v>
      </c>
      <c r="AA20" s="8">
        <f t="shared" si="8"/>
        <v>278</v>
      </c>
      <c r="AB20" s="8">
        <f t="shared" si="0"/>
        <v>296</v>
      </c>
      <c r="AC20" s="8">
        <f t="shared" ref="AC20:AD20" si="9">SUM(AC21:AC22)</f>
        <v>332</v>
      </c>
      <c r="AD20" s="8">
        <f t="shared" si="9"/>
        <v>354</v>
      </c>
      <c r="AE20" s="8">
        <f t="shared" si="0"/>
        <v>259</v>
      </c>
      <c r="AF20" s="8">
        <f t="shared" si="0"/>
        <v>334</v>
      </c>
      <c r="AG20" s="8">
        <f t="shared" si="0"/>
        <v>355</v>
      </c>
      <c r="AH20" s="8">
        <f t="shared" si="0"/>
        <v>334</v>
      </c>
      <c r="AI20" s="8">
        <f t="shared" si="0"/>
        <v>355</v>
      </c>
      <c r="AJ20" s="8">
        <f t="shared" si="0"/>
        <v>400</v>
      </c>
      <c r="AK20" s="8">
        <f t="shared" ref="AK20:AL20" si="10">SUM(AK21:AK22)</f>
        <v>220</v>
      </c>
      <c r="AL20" s="8">
        <f t="shared" si="10"/>
        <v>330</v>
      </c>
    </row>
    <row r="21" spans="1:38" ht="13.9" customHeight="1" x14ac:dyDescent="0.2">
      <c r="A21" s="17" t="s">
        <v>20</v>
      </c>
      <c r="B21" s="8">
        <f t="shared" ref="B21:AJ21" si="11">SUM(B5:B6,B8:B10,B13:B15,B17)</f>
        <v>315</v>
      </c>
      <c r="C21" s="8">
        <f t="shared" ref="C21:E21" si="12">SUM(C5:C6,C8:C10,C13:C15,C17)</f>
        <v>327</v>
      </c>
      <c r="D21" s="8">
        <f t="shared" si="12"/>
        <v>229</v>
      </c>
      <c r="E21" s="8">
        <f t="shared" si="12"/>
        <v>224</v>
      </c>
      <c r="F21" s="8">
        <f t="shared" si="11"/>
        <v>258</v>
      </c>
      <c r="G21" s="8">
        <f t="shared" ref="G21:H21" si="13">SUM(G5:G6,G8:G10,G13:G15,G17)</f>
        <v>256</v>
      </c>
      <c r="H21" s="8">
        <f t="shared" si="13"/>
        <v>262</v>
      </c>
      <c r="I21" s="8">
        <f t="shared" ref="I21:J21" si="14">SUM(I5:I6,I8:I10,I13:I15,I17)</f>
        <v>244</v>
      </c>
      <c r="J21" s="8">
        <f t="shared" si="14"/>
        <v>245</v>
      </c>
      <c r="K21" s="8">
        <f t="shared" si="11"/>
        <v>362</v>
      </c>
      <c r="L21" s="8">
        <f t="shared" ref="L21:N21" si="15">SUM(L5:L6,L8:L10,L13:L15,L17)</f>
        <v>328</v>
      </c>
      <c r="M21" s="8">
        <f t="shared" si="15"/>
        <v>307</v>
      </c>
      <c r="N21" s="8">
        <f t="shared" si="15"/>
        <v>309</v>
      </c>
      <c r="O21" s="8">
        <f t="shared" ref="O21" si="16">SUM(O5:O6,O8:O10,O13:O15,O17)</f>
        <v>242</v>
      </c>
      <c r="P21" s="8">
        <f t="shared" si="11"/>
        <v>289</v>
      </c>
      <c r="Q21" s="8">
        <f t="shared" ref="Q21:S21" si="17">SUM(Q5:Q6,Q8:Q10,Q13:Q15,Q17)</f>
        <v>172</v>
      </c>
      <c r="R21" s="8">
        <f t="shared" si="17"/>
        <v>298</v>
      </c>
      <c r="S21" s="8">
        <f t="shared" si="17"/>
        <v>194</v>
      </c>
      <c r="T21" s="8">
        <f t="shared" ref="T21:U21" si="18">SUM(T5:T6,T8:T10,T13:T15,T17)</f>
        <v>321</v>
      </c>
      <c r="U21" s="8">
        <f t="shared" si="18"/>
        <v>326</v>
      </c>
      <c r="V21" s="8">
        <f t="shared" si="11"/>
        <v>270</v>
      </c>
      <c r="W21" s="8">
        <f t="shared" si="11"/>
        <v>310</v>
      </c>
      <c r="X21" s="8">
        <f t="shared" ref="X21:AA21" si="19">SUM(X5:X6,X8:X10,X13:X15,X17)</f>
        <v>317</v>
      </c>
      <c r="Y21" s="8">
        <f t="shared" si="19"/>
        <v>295</v>
      </c>
      <c r="Z21" s="8">
        <f t="shared" si="19"/>
        <v>269</v>
      </c>
      <c r="AA21" s="8">
        <f t="shared" si="19"/>
        <v>243</v>
      </c>
      <c r="AB21" s="8">
        <f t="shared" si="11"/>
        <v>286</v>
      </c>
      <c r="AC21" s="8">
        <f t="shared" ref="AC21:AD21" si="20">SUM(AC5:AC6,AC8:AC10,AC13:AC15,AC17)</f>
        <v>310</v>
      </c>
      <c r="AD21" s="8">
        <f t="shared" si="20"/>
        <v>326</v>
      </c>
      <c r="AE21" s="8">
        <f t="shared" si="11"/>
        <v>249</v>
      </c>
      <c r="AF21" s="8">
        <f t="shared" si="11"/>
        <v>304</v>
      </c>
      <c r="AG21" s="8">
        <f t="shared" si="11"/>
        <v>318</v>
      </c>
      <c r="AH21" s="8">
        <f t="shared" si="11"/>
        <v>316</v>
      </c>
      <c r="AI21" s="8">
        <f t="shared" si="11"/>
        <v>338</v>
      </c>
      <c r="AJ21" s="8">
        <f t="shared" si="11"/>
        <v>388</v>
      </c>
      <c r="AK21" s="8">
        <f t="shared" ref="AK21:AL21" si="21">SUM(AK5:AK6,AK8:AK10,AK13:AK15,AK17)</f>
        <v>202</v>
      </c>
      <c r="AL21" s="8">
        <f t="shared" si="21"/>
        <v>297</v>
      </c>
    </row>
    <row r="22" spans="1:38" ht="13.9" customHeight="1" x14ac:dyDescent="0.2">
      <c r="A22" s="7" t="s">
        <v>21</v>
      </c>
      <c r="B22" s="8">
        <f t="shared" ref="B22:AJ22" si="22">SUM(B4,B7,B11:B12,B16,B18)</f>
        <v>101</v>
      </c>
      <c r="C22" s="8">
        <f t="shared" ref="C22:E22" si="23">SUM(C4,C7,C11:C12,C16,C18)</f>
        <v>79</v>
      </c>
      <c r="D22" s="8">
        <f t="shared" si="23"/>
        <v>59</v>
      </c>
      <c r="E22" s="8">
        <f t="shared" si="23"/>
        <v>71</v>
      </c>
      <c r="F22" s="8">
        <f t="shared" si="22"/>
        <v>110</v>
      </c>
      <c r="G22" s="8">
        <f t="shared" ref="G22:H22" si="24">SUM(G4,G7,G11:G12,G16,G18)</f>
        <v>107</v>
      </c>
      <c r="H22" s="8">
        <f t="shared" si="24"/>
        <v>112</v>
      </c>
      <c r="I22" s="8">
        <f t="shared" ref="I22:J22" si="25">SUM(I4,I7,I11:I12,I16,I18)</f>
        <v>104</v>
      </c>
      <c r="J22" s="8">
        <f t="shared" si="25"/>
        <v>57</v>
      </c>
      <c r="K22" s="8">
        <f t="shared" si="22"/>
        <v>88</v>
      </c>
      <c r="L22" s="8">
        <f t="shared" ref="L22:N22" si="26">SUM(L4,L7,L11:L12,L16,L18)</f>
        <v>167</v>
      </c>
      <c r="M22" s="8">
        <f t="shared" si="26"/>
        <v>146</v>
      </c>
      <c r="N22" s="8">
        <f t="shared" si="26"/>
        <v>100</v>
      </c>
      <c r="O22" s="8">
        <f t="shared" ref="O22" si="27">SUM(O4,O7,O11:O12,O16,O18)</f>
        <v>92</v>
      </c>
      <c r="P22" s="8">
        <f t="shared" si="22"/>
        <v>86</v>
      </c>
      <c r="Q22" s="8">
        <f t="shared" ref="Q22:S22" si="28">SUM(Q4,Q7,Q11:Q12,Q16,Q18)</f>
        <v>122</v>
      </c>
      <c r="R22" s="8">
        <f t="shared" si="28"/>
        <v>76</v>
      </c>
      <c r="S22" s="8">
        <f t="shared" si="28"/>
        <v>107</v>
      </c>
      <c r="T22" s="8">
        <f t="shared" ref="T22:U22" si="29">SUM(T4,T7,T11:T12,T16,T18)</f>
        <v>90</v>
      </c>
      <c r="U22" s="8">
        <f t="shared" si="29"/>
        <v>91</v>
      </c>
      <c r="V22" s="8">
        <f t="shared" si="22"/>
        <v>77</v>
      </c>
      <c r="W22" s="8">
        <f t="shared" si="22"/>
        <v>88</v>
      </c>
      <c r="X22" s="8">
        <f t="shared" ref="X22:AA22" si="30">SUM(X4,X7,X11:X12,X16,X18)</f>
        <v>89</v>
      </c>
      <c r="Y22" s="8">
        <f t="shared" si="30"/>
        <v>54</v>
      </c>
      <c r="Z22" s="8">
        <f t="shared" si="30"/>
        <v>68</v>
      </c>
      <c r="AA22" s="8">
        <f t="shared" si="30"/>
        <v>35</v>
      </c>
      <c r="AB22" s="8">
        <f t="shared" si="22"/>
        <v>10</v>
      </c>
      <c r="AC22" s="8">
        <f t="shared" ref="AC22:AD22" si="31">SUM(AC4,AC7,AC11:AC12,AC16,AC18)</f>
        <v>22</v>
      </c>
      <c r="AD22" s="8">
        <f t="shared" si="31"/>
        <v>28</v>
      </c>
      <c r="AE22" s="8">
        <f t="shared" si="22"/>
        <v>10</v>
      </c>
      <c r="AF22" s="8">
        <f t="shared" si="22"/>
        <v>30</v>
      </c>
      <c r="AG22" s="8">
        <f t="shared" si="22"/>
        <v>37</v>
      </c>
      <c r="AH22" s="8">
        <f t="shared" si="22"/>
        <v>18</v>
      </c>
      <c r="AI22" s="8">
        <f t="shared" si="22"/>
        <v>17</v>
      </c>
      <c r="AJ22" s="8">
        <f t="shared" si="22"/>
        <v>12</v>
      </c>
      <c r="AK22" s="8">
        <f t="shared" ref="AK22:AL22" si="32">SUM(AK4,AK7,AK11:AK12,AK16,AK18)</f>
        <v>18</v>
      </c>
      <c r="AL22" s="8">
        <f t="shared" si="32"/>
        <v>33</v>
      </c>
    </row>
    <row r="23" spans="1:38" ht="17.45" customHeight="1" thickBot="1" x14ac:dyDescent="0.25">
      <c r="A23" s="18" t="s">
        <v>22</v>
      </c>
      <c r="B23" s="19">
        <f t="shared" ref="B23:AJ23" si="33">SUM(B19:B20)</f>
        <v>500</v>
      </c>
      <c r="C23" s="19">
        <f t="shared" ref="C23:E23" si="34">SUM(C19:C20)</f>
        <v>474</v>
      </c>
      <c r="D23" s="19">
        <f t="shared" si="34"/>
        <v>358</v>
      </c>
      <c r="E23" s="19">
        <f t="shared" si="34"/>
        <v>357</v>
      </c>
      <c r="F23" s="19">
        <f t="shared" si="33"/>
        <v>453</v>
      </c>
      <c r="G23" s="19">
        <f t="shared" ref="G23:H23" si="35">SUM(G19:G20)</f>
        <v>442</v>
      </c>
      <c r="H23" s="19">
        <f t="shared" si="35"/>
        <v>444</v>
      </c>
      <c r="I23" s="19">
        <f t="shared" ref="I23:J23" si="36">SUM(I19:I20)</f>
        <v>393</v>
      </c>
      <c r="J23" s="19">
        <f t="shared" si="36"/>
        <v>390</v>
      </c>
      <c r="K23" s="19">
        <f t="shared" si="33"/>
        <v>531</v>
      </c>
      <c r="L23" s="19">
        <f t="shared" ref="L23:N23" si="37">SUM(L19:L20)</f>
        <v>568</v>
      </c>
      <c r="M23" s="19">
        <f t="shared" si="37"/>
        <v>507</v>
      </c>
      <c r="N23" s="19">
        <f t="shared" si="37"/>
        <v>458</v>
      </c>
      <c r="O23" s="19">
        <f t="shared" ref="O23" si="38">SUM(O19:O20)</f>
        <v>386</v>
      </c>
      <c r="P23" s="19">
        <f t="shared" si="33"/>
        <v>405</v>
      </c>
      <c r="Q23" s="19">
        <f t="shared" ref="Q23:S23" si="39">SUM(Q19:Q20)</f>
        <v>333</v>
      </c>
      <c r="R23" s="19">
        <f t="shared" si="39"/>
        <v>418</v>
      </c>
      <c r="S23" s="19">
        <f t="shared" si="39"/>
        <v>349</v>
      </c>
      <c r="T23" s="19">
        <f t="shared" ref="T23:U23" si="40">SUM(T19:T20)</f>
        <v>468</v>
      </c>
      <c r="U23" s="19">
        <f t="shared" si="40"/>
        <v>485</v>
      </c>
      <c r="V23" s="19">
        <f t="shared" si="33"/>
        <v>396</v>
      </c>
      <c r="W23" s="19">
        <f t="shared" si="33"/>
        <v>429</v>
      </c>
      <c r="X23" s="19">
        <f t="shared" ref="X23:AA23" si="41">SUM(X19:X20)</f>
        <v>456</v>
      </c>
      <c r="Y23" s="19">
        <f t="shared" si="41"/>
        <v>388</v>
      </c>
      <c r="Z23" s="19">
        <f t="shared" si="41"/>
        <v>392</v>
      </c>
      <c r="AA23" s="19">
        <f t="shared" si="41"/>
        <v>331</v>
      </c>
      <c r="AB23" s="19">
        <f t="shared" si="33"/>
        <v>365</v>
      </c>
      <c r="AC23" s="19">
        <f t="shared" ref="AC23:AD23" si="42">SUM(AC19:AC20)</f>
        <v>415</v>
      </c>
      <c r="AD23" s="19">
        <f t="shared" si="42"/>
        <v>450</v>
      </c>
      <c r="AE23" s="19">
        <f t="shared" si="33"/>
        <v>388</v>
      </c>
      <c r="AF23" s="19">
        <f t="shared" si="33"/>
        <v>385</v>
      </c>
      <c r="AG23" s="19">
        <f t="shared" si="33"/>
        <v>416</v>
      </c>
      <c r="AH23" s="19">
        <f t="shared" si="33"/>
        <v>368</v>
      </c>
      <c r="AI23" s="19">
        <f t="shared" si="33"/>
        <v>391</v>
      </c>
      <c r="AJ23" s="19">
        <f t="shared" si="33"/>
        <v>453</v>
      </c>
      <c r="AK23" s="19">
        <f t="shared" ref="AK23:AL23" si="43">SUM(AK19:AK20)</f>
        <v>251</v>
      </c>
      <c r="AL23" s="19">
        <f t="shared" si="43"/>
        <v>368</v>
      </c>
    </row>
    <row r="24" spans="1:38" ht="13.9" customHeight="1" x14ac:dyDescent="0.2">
      <c r="A24" s="20" t="s">
        <v>25</v>
      </c>
      <c r="B24" s="21"/>
      <c r="C24" s="21"/>
      <c r="D24" s="21"/>
      <c r="E24" s="21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</row>
    <row r="25" spans="1:38" ht="13.9" customHeight="1" x14ac:dyDescent="0.2">
      <c r="A25" s="20" t="s">
        <v>26</v>
      </c>
    </row>
    <row r="26" spans="1:38" ht="13.9" customHeight="1" x14ac:dyDescent="0.2">
      <c r="A26" s="36" t="s">
        <v>38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B20:E23 AE20:AK23 Q20:AA23 AC20:AD23 AL20:AL23" unlockedFormula="1"/>
    <ignoredError sqref="F20:P23 AB20:AB23" formula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CF673-92E1-432D-A7E9-A23EDB93458C}">
  <dimension ref="A1:AM18"/>
  <sheetViews>
    <sheetView showGridLines="0" tabSelected="1" workbookViewId="0"/>
  </sheetViews>
  <sheetFormatPr defaultColWidth="8.85546875" defaultRowHeight="13.9" customHeight="1" x14ac:dyDescent="0.2"/>
  <cols>
    <col min="1" max="1" width="16.7109375" style="1" customWidth="1"/>
    <col min="2" max="2" width="5.140625" style="1" customWidth="1"/>
    <col min="3" max="4" width="6.85546875" style="1" customWidth="1"/>
    <col min="5" max="5" width="6.5703125" style="1" customWidth="1"/>
    <col min="6" max="6" width="5.140625" style="1" customWidth="1"/>
    <col min="7" max="7" width="6.28515625" style="1" customWidth="1"/>
    <col min="8" max="20" width="5.140625" style="1" customWidth="1"/>
    <col min="21" max="21" width="7.28515625" style="1" customWidth="1"/>
    <col min="22" max="39" width="5.140625" style="1" customWidth="1"/>
    <col min="40" max="16384" width="8.85546875" style="1"/>
  </cols>
  <sheetData>
    <row r="1" spans="1:39" ht="13.9" customHeight="1" x14ac:dyDescent="0.2">
      <c r="A1" s="1" t="s">
        <v>0</v>
      </c>
    </row>
    <row r="2" spans="1:39" ht="28.15" customHeight="1" thickBot="1" x14ac:dyDescent="0.25">
      <c r="A2" s="24" t="s">
        <v>37</v>
      </c>
      <c r="B2" s="24"/>
      <c r="C2" s="24"/>
    </row>
    <row r="3" spans="1:39" ht="13.9" customHeight="1" x14ac:dyDescent="0.2">
      <c r="A3" s="3" t="s">
        <v>23</v>
      </c>
      <c r="B3" s="28">
        <v>1975</v>
      </c>
      <c r="C3" s="28">
        <v>1978</v>
      </c>
      <c r="D3" s="4">
        <v>1980</v>
      </c>
      <c r="E3" s="4">
        <v>1982</v>
      </c>
      <c r="F3" s="4">
        <v>1983</v>
      </c>
      <c r="G3" s="4">
        <v>1985</v>
      </c>
      <c r="H3" s="4">
        <v>1986</v>
      </c>
      <c r="I3" s="4">
        <v>1987</v>
      </c>
      <c r="J3" s="4">
        <v>1988</v>
      </c>
      <c r="K3" s="4">
        <v>1989</v>
      </c>
      <c r="L3" s="4">
        <v>1990</v>
      </c>
      <c r="M3" s="4">
        <v>1991</v>
      </c>
      <c r="N3" s="4">
        <v>1992</v>
      </c>
      <c r="O3" s="4">
        <v>1993</v>
      </c>
      <c r="P3" s="4">
        <v>1994</v>
      </c>
      <c r="Q3" s="4">
        <v>1995</v>
      </c>
      <c r="R3" s="4">
        <v>1996</v>
      </c>
      <c r="S3" s="4">
        <v>1997</v>
      </c>
      <c r="T3" s="4">
        <v>1998</v>
      </c>
      <c r="U3" s="4">
        <v>2007</v>
      </c>
      <c r="V3" s="4">
        <v>2008</v>
      </c>
      <c r="W3" s="4">
        <v>2009</v>
      </c>
      <c r="X3" s="4">
        <v>2010</v>
      </c>
      <c r="Y3" s="4">
        <v>2011</v>
      </c>
      <c r="Z3" s="4">
        <v>2012</v>
      </c>
      <c r="AA3" s="4">
        <v>2013</v>
      </c>
      <c r="AB3" s="4">
        <v>2014</v>
      </c>
      <c r="AC3" s="4">
        <v>2015</v>
      </c>
      <c r="AD3" s="4">
        <v>2016</v>
      </c>
      <c r="AE3" s="4">
        <v>2017</v>
      </c>
      <c r="AF3" s="4">
        <v>2018</v>
      </c>
      <c r="AG3" s="4">
        <v>2019</v>
      </c>
      <c r="AH3" s="4">
        <v>2020</v>
      </c>
      <c r="AI3" s="4">
        <v>2021</v>
      </c>
      <c r="AJ3" s="4">
        <v>2022</v>
      </c>
      <c r="AK3" s="4">
        <v>2023</v>
      </c>
      <c r="AL3" s="4">
        <v>2024</v>
      </c>
      <c r="AM3" s="4">
        <v>2025</v>
      </c>
    </row>
    <row r="4" spans="1:39" ht="17.45" customHeight="1" x14ac:dyDescent="0.2">
      <c r="A4" s="25" t="s">
        <v>24</v>
      </c>
      <c r="B4" s="29">
        <v>56</v>
      </c>
      <c r="C4" s="29">
        <v>70</v>
      </c>
      <c r="D4" s="22">
        <v>68</v>
      </c>
      <c r="E4" s="22">
        <v>74</v>
      </c>
      <c r="F4" s="22">
        <v>80</v>
      </c>
      <c r="G4" s="22">
        <v>52</v>
      </c>
      <c r="H4" s="22">
        <v>50</v>
      </c>
      <c r="I4" s="22">
        <v>52</v>
      </c>
      <c r="J4" s="22">
        <v>38</v>
      </c>
      <c r="K4" s="22">
        <v>56</v>
      </c>
      <c r="L4" s="22">
        <v>71</v>
      </c>
      <c r="M4" s="22">
        <v>67</v>
      </c>
      <c r="N4" s="22">
        <v>62</v>
      </c>
      <c r="O4" s="22">
        <v>50</v>
      </c>
      <c r="P4" s="22">
        <v>38</v>
      </c>
      <c r="Q4" s="22">
        <v>34</v>
      </c>
      <c r="R4" s="22">
        <v>28</v>
      </c>
      <c r="S4" s="22">
        <v>32</v>
      </c>
      <c r="T4" s="22">
        <v>31</v>
      </c>
      <c r="U4" s="22">
        <v>61.188000000000002</v>
      </c>
      <c r="V4" s="22">
        <v>61.36</v>
      </c>
      <c r="W4" s="22">
        <v>55.39</v>
      </c>
      <c r="X4" s="22">
        <v>58.915999999999997</v>
      </c>
      <c r="Y4" s="22">
        <v>68.245999999999995</v>
      </c>
      <c r="Z4" s="22">
        <v>60.46</v>
      </c>
      <c r="AA4" s="22">
        <v>49.585999999999999</v>
      </c>
      <c r="AB4" s="22">
        <v>52.633000000000003</v>
      </c>
      <c r="AC4" s="22">
        <v>56.558</v>
      </c>
      <c r="AD4" s="22">
        <v>76.611000000000004</v>
      </c>
      <c r="AE4" s="22">
        <v>54.003</v>
      </c>
      <c r="AF4" s="22">
        <v>47.081000000000003</v>
      </c>
      <c r="AG4" s="22">
        <v>52.677</v>
      </c>
      <c r="AH4" s="22">
        <v>60.093000000000004</v>
      </c>
      <c r="AI4" s="22">
        <v>48.863999999999997</v>
      </c>
      <c r="AJ4" s="22">
        <v>53.286000000000001</v>
      </c>
      <c r="AK4" s="22">
        <v>57.668999999999997</v>
      </c>
      <c r="AL4" s="22">
        <v>36.887</v>
      </c>
      <c r="AM4" s="22">
        <v>56.411999999999999</v>
      </c>
    </row>
    <row r="5" spans="1:39" ht="17.45" customHeight="1" x14ac:dyDescent="0.2">
      <c r="A5" s="7" t="s">
        <v>29</v>
      </c>
      <c r="B5" s="30">
        <v>28</v>
      </c>
      <c r="C5" s="30">
        <v>38</v>
      </c>
      <c r="D5" s="8">
        <v>31</v>
      </c>
      <c r="E5" s="8">
        <v>42</v>
      </c>
      <c r="F5" s="8">
        <v>41</v>
      </c>
      <c r="G5" s="8">
        <v>27</v>
      </c>
      <c r="H5" s="8">
        <v>17</v>
      </c>
      <c r="I5" s="8">
        <v>19</v>
      </c>
      <c r="J5" s="8">
        <v>19</v>
      </c>
      <c r="K5" s="8">
        <v>27</v>
      </c>
      <c r="L5" s="8">
        <v>34</v>
      </c>
      <c r="M5" s="8">
        <v>30</v>
      </c>
      <c r="N5" s="8">
        <v>29</v>
      </c>
      <c r="O5" s="8">
        <v>26</v>
      </c>
      <c r="P5" s="8">
        <v>16</v>
      </c>
      <c r="Q5" s="8">
        <v>13</v>
      </c>
      <c r="R5" s="8">
        <v>13</v>
      </c>
      <c r="S5" s="8">
        <v>13</v>
      </c>
      <c r="T5" s="8">
        <v>10</v>
      </c>
      <c r="U5" s="8">
        <v>35.082999999999998</v>
      </c>
      <c r="V5" s="8">
        <v>32.270000000000003</v>
      </c>
      <c r="W5" s="8">
        <v>31.183</v>
      </c>
      <c r="X5" s="8">
        <v>35.250999999999998</v>
      </c>
      <c r="Y5" s="8">
        <v>29.335000000000001</v>
      </c>
      <c r="Z5" s="8">
        <v>31.167000000000002</v>
      </c>
      <c r="AA5" s="8">
        <v>27.7</v>
      </c>
      <c r="AB5" s="8">
        <v>27.17</v>
      </c>
      <c r="AC5" s="8">
        <v>30.498999999999999</v>
      </c>
      <c r="AD5" s="8">
        <v>31.503</v>
      </c>
      <c r="AE5" s="8">
        <v>30.439</v>
      </c>
      <c r="AF5" s="8">
        <v>22.02</v>
      </c>
      <c r="AG5" s="8">
        <v>30.463999999999999</v>
      </c>
      <c r="AH5" s="8">
        <v>31.762</v>
      </c>
      <c r="AI5" s="8">
        <v>23.63</v>
      </c>
      <c r="AJ5" s="8">
        <v>22.672999999999998</v>
      </c>
      <c r="AK5" s="8">
        <v>32.091999999999999</v>
      </c>
      <c r="AL5" s="8">
        <v>17.864999999999998</v>
      </c>
      <c r="AM5" s="8">
        <v>23.414999999999999</v>
      </c>
    </row>
    <row r="6" spans="1:39" ht="13.9" customHeight="1" x14ac:dyDescent="0.2">
      <c r="A6" s="33" t="s">
        <v>30</v>
      </c>
      <c r="B6" s="30">
        <v>1</v>
      </c>
      <c r="C6" s="30">
        <v>1</v>
      </c>
      <c r="D6" s="8">
        <v>3</v>
      </c>
      <c r="E6" s="8">
        <v>7</v>
      </c>
      <c r="F6" s="8">
        <v>10</v>
      </c>
      <c r="G6" s="8">
        <v>5</v>
      </c>
      <c r="H6" s="8">
        <v>10</v>
      </c>
      <c r="I6" s="8">
        <v>8</v>
      </c>
      <c r="J6" s="8">
        <v>5</v>
      </c>
      <c r="K6" s="8">
        <v>5</v>
      </c>
      <c r="L6" s="8">
        <v>6</v>
      </c>
      <c r="M6" s="8">
        <v>8</v>
      </c>
      <c r="N6" s="8">
        <v>9</v>
      </c>
      <c r="O6" s="8">
        <v>5</v>
      </c>
      <c r="P6" s="8">
        <v>11</v>
      </c>
      <c r="Q6" s="8">
        <v>5.6</v>
      </c>
      <c r="R6" s="8">
        <v>4</v>
      </c>
      <c r="S6" s="8">
        <v>7</v>
      </c>
      <c r="T6" s="8">
        <v>6</v>
      </c>
      <c r="U6" s="8">
        <v>7.6760000000000002</v>
      </c>
      <c r="V6" s="8">
        <v>6.4669999999999996</v>
      </c>
      <c r="W6" s="8">
        <v>8.2490000000000006</v>
      </c>
      <c r="X6" s="8">
        <v>4.9409999999999998</v>
      </c>
      <c r="Y6" s="8">
        <v>7.859</v>
      </c>
      <c r="Z6" s="8">
        <v>5.3330000000000002</v>
      </c>
      <c r="AA6" s="8">
        <v>1.8320000000000001</v>
      </c>
      <c r="AB6" s="8">
        <v>6.4950000000000001</v>
      </c>
      <c r="AC6" s="8">
        <v>5.0860000000000003</v>
      </c>
      <c r="AD6" s="8">
        <v>3.048</v>
      </c>
      <c r="AE6" s="8">
        <v>5.5970000000000004</v>
      </c>
      <c r="AF6" s="8">
        <v>1.5920000000000001</v>
      </c>
      <c r="AG6" s="8">
        <v>3.38</v>
      </c>
      <c r="AH6" s="8">
        <v>6.3209999999999997</v>
      </c>
      <c r="AI6" s="8">
        <v>4.5430000000000001</v>
      </c>
      <c r="AJ6" s="8">
        <v>0.97399999999999998</v>
      </c>
      <c r="AK6" s="8">
        <v>4.5880000000000001</v>
      </c>
      <c r="AL6" s="8">
        <v>0.51700000000000002</v>
      </c>
      <c r="AM6" s="8">
        <v>5.96</v>
      </c>
    </row>
    <row r="7" spans="1:39" ht="13.9" customHeight="1" x14ac:dyDescent="0.2">
      <c r="A7" s="33" t="s">
        <v>31</v>
      </c>
      <c r="B7" s="30">
        <v>5</v>
      </c>
      <c r="C7" s="30">
        <v>7</v>
      </c>
      <c r="D7" s="8">
        <v>10</v>
      </c>
      <c r="E7" s="8">
        <v>2</v>
      </c>
      <c r="F7" s="8">
        <v>2</v>
      </c>
      <c r="G7" s="8">
        <v>1</v>
      </c>
      <c r="H7" s="8">
        <v>1</v>
      </c>
      <c r="I7" s="8">
        <v>2</v>
      </c>
      <c r="J7" s="8">
        <v>3</v>
      </c>
      <c r="K7" s="8">
        <v>6</v>
      </c>
      <c r="L7" s="8">
        <v>9</v>
      </c>
      <c r="M7" s="8">
        <v>7</v>
      </c>
      <c r="N7" s="8">
        <v>6</v>
      </c>
      <c r="O7" s="8">
        <v>3</v>
      </c>
      <c r="P7" s="8">
        <v>2</v>
      </c>
      <c r="Q7" s="8">
        <v>4.4000000000000004</v>
      </c>
      <c r="R7" s="8">
        <v>2</v>
      </c>
      <c r="S7" s="8" t="s">
        <v>3</v>
      </c>
      <c r="T7" s="8">
        <v>4</v>
      </c>
      <c r="U7" s="8">
        <v>2.0680000000000001</v>
      </c>
      <c r="V7" s="8">
        <v>6.6849999999999996</v>
      </c>
      <c r="W7" s="8">
        <v>3.1139999999999999</v>
      </c>
      <c r="X7" s="8">
        <v>4.5519999999999996</v>
      </c>
      <c r="Y7" s="8">
        <v>2.5169999999999999</v>
      </c>
      <c r="Z7" s="8">
        <v>4.0220000000000002</v>
      </c>
      <c r="AA7" s="8">
        <v>3.8490000000000002</v>
      </c>
      <c r="AB7" s="8">
        <v>5.6120000000000001</v>
      </c>
      <c r="AC7" s="8">
        <v>2.718</v>
      </c>
      <c r="AD7" s="8">
        <v>2.9609999999999999</v>
      </c>
      <c r="AE7" s="8">
        <v>4.9370000000000003</v>
      </c>
      <c r="AF7" s="8">
        <v>4.8929999999999998</v>
      </c>
      <c r="AG7" s="8">
        <v>6.6219999999999999</v>
      </c>
      <c r="AH7" s="8">
        <v>9.7349999999999994</v>
      </c>
      <c r="AI7" s="8">
        <v>5.61</v>
      </c>
      <c r="AJ7" s="8">
        <v>13.537000000000001</v>
      </c>
      <c r="AK7" s="8">
        <v>3.472</v>
      </c>
      <c r="AL7" s="8">
        <v>1.056</v>
      </c>
      <c r="AM7" s="8">
        <v>9.0449999999999999</v>
      </c>
    </row>
    <row r="8" spans="1:39" ht="13.9" customHeight="1" x14ac:dyDescent="0.2">
      <c r="A8" s="7" t="s">
        <v>32</v>
      </c>
      <c r="B8" s="30">
        <v>7</v>
      </c>
      <c r="C8" s="30">
        <v>5</v>
      </c>
      <c r="D8" s="8">
        <v>9</v>
      </c>
      <c r="E8" s="8">
        <v>10</v>
      </c>
      <c r="F8" s="8">
        <v>13</v>
      </c>
      <c r="G8" s="8">
        <v>10</v>
      </c>
      <c r="H8" s="8">
        <v>6</v>
      </c>
      <c r="I8" s="8">
        <v>10</v>
      </c>
      <c r="J8" s="8">
        <v>8</v>
      </c>
      <c r="K8" s="8">
        <v>10</v>
      </c>
      <c r="L8" s="8">
        <v>12</v>
      </c>
      <c r="M8" s="8">
        <v>14</v>
      </c>
      <c r="N8" s="8">
        <v>9</v>
      </c>
      <c r="O8" s="8">
        <v>14</v>
      </c>
      <c r="P8" s="8">
        <v>3</v>
      </c>
      <c r="Q8" s="8">
        <v>4.0999999999999996</v>
      </c>
      <c r="R8" s="8">
        <v>3</v>
      </c>
      <c r="S8" s="8">
        <v>2</v>
      </c>
      <c r="T8" s="8">
        <v>5</v>
      </c>
      <c r="U8" s="8">
        <v>8.4830000000000005</v>
      </c>
      <c r="V8" s="8">
        <v>4.6909999999999998</v>
      </c>
      <c r="W8" s="8">
        <v>5.2030000000000003</v>
      </c>
      <c r="X8" s="8">
        <v>3.794</v>
      </c>
      <c r="Y8" s="8">
        <v>7.5640000000000001</v>
      </c>
      <c r="Z8" s="8">
        <v>9.6890000000000001</v>
      </c>
      <c r="AA8" s="8">
        <v>9.1189999999999998</v>
      </c>
      <c r="AB8" s="8">
        <v>4.4749999999999996</v>
      </c>
      <c r="AC8" s="8">
        <v>7.7060000000000004</v>
      </c>
      <c r="AD8" s="8">
        <v>11.766999999999999</v>
      </c>
      <c r="AE8" s="8">
        <v>4.298</v>
      </c>
      <c r="AF8" s="8">
        <v>10.691000000000001</v>
      </c>
      <c r="AG8" s="8">
        <v>4.0529999999999999</v>
      </c>
      <c r="AH8" s="8">
        <v>0.92500000000000004</v>
      </c>
      <c r="AI8" s="8">
        <v>4.7809999999999997</v>
      </c>
      <c r="AJ8" s="8">
        <v>4.9740000000000002</v>
      </c>
      <c r="AK8" s="8">
        <v>4.3410000000000002</v>
      </c>
      <c r="AL8" s="8">
        <v>11.021000000000001</v>
      </c>
      <c r="AM8" s="8">
        <v>1.6419999999999999</v>
      </c>
    </row>
    <row r="9" spans="1:39" ht="13.9" customHeight="1" thickBot="1" x14ac:dyDescent="0.25">
      <c r="A9" s="34" t="s">
        <v>33</v>
      </c>
      <c r="B9" s="31">
        <v>5</v>
      </c>
      <c r="C9" s="31">
        <v>1</v>
      </c>
      <c r="D9" s="27">
        <v>6</v>
      </c>
      <c r="E9" s="27">
        <v>7</v>
      </c>
      <c r="F9" s="27">
        <v>14</v>
      </c>
      <c r="G9" s="27">
        <v>1</v>
      </c>
      <c r="H9" s="27">
        <v>10</v>
      </c>
      <c r="I9" s="27">
        <v>7</v>
      </c>
      <c r="J9" s="27">
        <v>3</v>
      </c>
      <c r="K9" s="27">
        <v>8</v>
      </c>
      <c r="L9" s="27">
        <v>10</v>
      </c>
      <c r="M9" s="27">
        <v>8</v>
      </c>
      <c r="N9" s="27">
        <v>9</v>
      </c>
      <c r="O9" s="27">
        <v>3</v>
      </c>
      <c r="P9" s="27">
        <v>6</v>
      </c>
      <c r="Q9" s="27">
        <v>3.05</v>
      </c>
      <c r="R9" s="27">
        <v>2</v>
      </c>
      <c r="S9" s="27">
        <v>3</v>
      </c>
      <c r="T9" s="27" t="s">
        <v>3</v>
      </c>
      <c r="U9" s="27">
        <v>2.653</v>
      </c>
      <c r="V9" s="27">
        <v>5.67</v>
      </c>
      <c r="W9" s="27">
        <v>3.1150000000000002</v>
      </c>
      <c r="X9" s="27">
        <v>3.1579999999999999</v>
      </c>
      <c r="Y9" s="27">
        <v>14.128</v>
      </c>
      <c r="Z9" s="27">
        <v>2.395</v>
      </c>
      <c r="AA9" s="27">
        <v>1.4470000000000001</v>
      </c>
      <c r="AB9" s="27">
        <v>2.2320000000000002</v>
      </c>
      <c r="AC9" s="27">
        <v>3.64</v>
      </c>
      <c r="AD9" s="27">
        <v>19.475000000000001</v>
      </c>
      <c r="AE9" s="27">
        <v>1.5389999999999999</v>
      </c>
      <c r="AF9" s="27">
        <v>2.2749999999999999</v>
      </c>
      <c r="AG9" s="27">
        <v>5.8000000000000003E-2</v>
      </c>
      <c r="AH9" s="27">
        <v>3.4660000000000002</v>
      </c>
      <c r="AI9" s="27">
        <v>3.7290000000000001</v>
      </c>
      <c r="AJ9" s="27">
        <v>4.0410000000000004</v>
      </c>
      <c r="AK9" s="27">
        <v>1.5880000000000001</v>
      </c>
      <c r="AL9" s="27">
        <v>1.258</v>
      </c>
      <c r="AM9" s="27">
        <v>7.2460000000000004</v>
      </c>
    </row>
    <row r="10" spans="1:39" ht="13.9" customHeight="1" x14ac:dyDescent="0.2">
      <c r="A10" s="20" t="s">
        <v>34</v>
      </c>
      <c r="B10" s="20"/>
      <c r="C10" s="20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</row>
    <row r="11" spans="1:39" ht="13.9" customHeight="1" x14ac:dyDescent="0.2">
      <c r="A11" s="26" t="s">
        <v>35</v>
      </c>
      <c r="B11" s="26"/>
      <c r="C11" s="26"/>
      <c r="AM11" s="38"/>
    </row>
    <row r="12" spans="1:39" ht="13.9" customHeight="1" x14ac:dyDescent="0.2">
      <c r="A12" s="26" t="s">
        <v>28</v>
      </c>
      <c r="B12" s="26"/>
      <c r="C12" s="26"/>
    </row>
    <row r="13" spans="1:39" ht="13.9" customHeight="1" x14ac:dyDescent="0.2">
      <c r="A13" s="26" t="s">
        <v>38</v>
      </c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</row>
    <row r="14" spans="1:39" ht="13.9" customHeight="1" x14ac:dyDescent="0.2"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</row>
    <row r="15" spans="1:39" ht="13.9" customHeight="1" x14ac:dyDescent="0.2"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</row>
    <row r="16" spans="1:39" ht="13.9" customHeight="1" x14ac:dyDescent="0.2"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</row>
    <row r="17" spans="21:39" ht="13.9" customHeight="1" x14ac:dyDescent="0.2"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</row>
    <row r="18" spans="21:39" ht="13.9" customHeight="1" x14ac:dyDescent="0.2"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Kommun</vt:lpstr>
      <vt:lpstr>Användningsområde, yta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Kenth Häggblom</cp:lastModifiedBy>
  <cp:lastPrinted>2026-06-23T12:23:26Z</cp:lastPrinted>
  <dcterms:created xsi:type="dcterms:W3CDTF">2025-09-25T11:40:36Z</dcterms:created>
  <dcterms:modified xsi:type="dcterms:W3CDTF">2026-06-24T13:14:49Z</dcterms:modified>
</cp:coreProperties>
</file>