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Hållbar utveckling\Ekologisk hållbarhet\"/>
    </mc:Choice>
  </mc:AlternateContent>
  <xr:revisionPtr revIDLastSave="0" documentId="13_ncr:1_{1033FF47-699A-4CB7-9EBA-0FCFBBE64ACE}" xr6:coauthVersionLast="47" xr6:coauthVersionMax="47" xr10:uidLastSave="{00000000-0000-0000-0000-000000000000}"/>
  <bookViews>
    <workbookView xWindow="-120" yWindow="-120" windowWidth="29040" windowHeight="15840" xr2:uid="{EF8137F9-A8AE-48A1-8263-0B8FF01FB971}"/>
  </bookViews>
  <sheets>
    <sheet name="Ekolog17" sheetId="2" r:id="rId1"/>
    <sheet name="Tabell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 l="1"/>
  <c r="J6" i="1"/>
  <c r="D12" i="1"/>
  <c r="E12" i="1"/>
  <c r="F12" i="1"/>
  <c r="G12" i="1"/>
  <c r="H12" i="1"/>
  <c r="I12" i="1"/>
  <c r="C12" i="1"/>
  <c r="B12" i="1"/>
  <c r="C6" i="1"/>
  <c r="D6" i="1"/>
  <c r="E6" i="1"/>
  <c r="F6" i="1"/>
  <c r="G6" i="1"/>
  <c r="H6" i="1"/>
  <c r="I6" i="1"/>
  <c r="B6" i="1"/>
</calcChain>
</file>

<file path=xl/sharedStrings.xml><?xml version="1.0" encoding="utf-8"?>
<sst xmlns="http://schemas.openxmlformats.org/spreadsheetml/2006/main" count="17" uniqueCount="11">
  <si>
    <t>Antal mikroproducenter</t>
  </si>
  <si>
    <t>Teoretisk beräkning av elproduktionen med solpaneler, GWh</t>
  </si>
  <si>
    <t>Produktion av el, GWh</t>
  </si>
  <si>
    <t>Källa: Mariehamns Energi, Ålands Elandelslag</t>
  </si>
  <si>
    <t>..</t>
  </si>
  <si>
    <t>- Produktionsöverskott *</t>
  </si>
  <si>
    <t>Fotnot: Produktionsöverskott omfattar endast den överloppsenergi kunderna har levererat till elnätet när de har producerat mer än de kan använda</t>
  </si>
  <si>
    <t>Fotnot: Uppgiften för antal mikroproducenter är reviderad år 2023</t>
  </si>
  <si>
    <t>Installerad effekt kWp</t>
  </si>
  <si>
    <t>kWp/mikroproducent</t>
  </si>
  <si>
    <t>Installerad kapacitet för elproduktion med solpaneler på Åland år 2014–2022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</si>
</sst>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1" xfId="0" applyBorder="1"/>
    <xf numFmtId="0" fontId="0" fillId="0" borderId="2" xfId="0" applyBorder="1"/>
    <xf numFmtId="3" fontId="0" fillId="0" borderId="0" xfId="0" applyNumberFormat="1"/>
    <xf numFmtId="0" fontId="2" fillId="0" borderId="1" xfId="0" applyFont="1" applyBorder="1"/>
    <xf numFmtId="164" fontId="0" fillId="0" borderId="0" xfId="0" applyNumberFormat="1"/>
    <xf numFmtId="0" fontId="1" fillId="0" borderId="0" xfId="1"/>
    <xf numFmtId="0" fontId="1" fillId="0" borderId="1" xfId="1" applyBorder="1"/>
    <xf numFmtId="0" fontId="2" fillId="0" borderId="1" xfId="1" applyFont="1" applyBorder="1"/>
    <xf numFmtId="164" fontId="1" fillId="0" borderId="3" xfId="1" applyNumberFormat="1" applyBorder="1"/>
    <xf numFmtId="0" fontId="3" fillId="0" borderId="0" xfId="0" applyFont="1"/>
    <xf numFmtId="0" fontId="3" fillId="0" borderId="0" xfId="1" applyFont="1"/>
    <xf numFmtId="0" fontId="4" fillId="0" borderId="2" xfId="0" applyFont="1" applyBorder="1"/>
    <xf numFmtId="0" fontId="1" fillId="0" borderId="2" xfId="1" applyBorder="1"/>
    <xf numFmtId="164" fontId="1" fillId="0" borderId="2" xfId="1" applyNumberFormat="1" applyBorder="1"/>
    <xf numFmtId="0" fontId="1" fillId="0" borderId="3" xfId="1" quotePrefix="1" applyBorder="1"/>
    <xf numFmtId="164" fontId="1" fillId="0" borderId="3" xfId="1" applyNumberFormat="1" applyBorder="1" applyAlignment="1">
      <alignment horizontal="right"/>
    </xf>
    <xf numFmtId="0" fontId="4" fillId="0" borderId="0" xfId="0" applyFont="1" applyBorder="1"/>
    <xf numFmtId="0" fontId="0" fillId="0" borderId="0" xfId="0" applyFont="1" applyBorder="1"/>
    <xf numFmtId="0" fontId="0" fillId="0" borderId="0" xfId="0" applyFont="1"/>
  </cellXfs>
  <cellStyles count="2">
    <cellStyle name="Normal" xfId="0" builtinId="0"/>
    <cellStyle name="Normal 4" xfId="1" xr:uid="{C37DEC20-54D5-40BA-80B1-107FA4B3AE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Tabell!$A$1</c:f>
          <c:strCache>
            <c:ptCount val="1"/>
            <c:pt idx="0">
              <c:v>Installerad kapacitet för elproduktion med solpaneler på Åland år 2014–2022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2539758719142954E-2"/>
          <c:y val="0.1002153970624434"/>
          <c:w val="0.92242069329840115"/>
          <c:h val="0.8433946550644376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numRef>
              <c:f>Tabell!$B$2:$J$2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Tabell!$B$4:$J$4</c:f>
              <c:numCache>
                <c:formatCode>#,##0</c:formatCode>
                <c:ptCount val="9"/>
                <c:pt idx="0">
                  <c:v>4</c:v>
                </c:pt>
                <c:pt idx="1">
                  <c:v>119.09</c:v>
                </c:pt>
                <c:pt idx="2">
                  <c:v>400.98</c:v>
                </c:pt>
                <c:pt idx="3">
                  <c:v>530.41999999999996</c:v>
                </c:pt>
                <c:pt idx="4">
                  <c:v>887.93999999999994</c:v>
                </c:pt>
                <c:pt idx="5">
                  <c:v>1617.57</c:v>
                </c:pt>
                <c:pt idx="6">
                  <c:v>2577.79</c:v>
                </c:pt>
                <c:pt idx="7">
                  <c:v>3760.76</c:v>
                </c:pt>
                <c:pt idx="8">
                  <c:v>6149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C6-4AF0-BECD-A88AD4DD10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7"/>
        <c:axId val="220875688"/>
        <c:axId val="220876016"/>
      </c:barChart>
      <c:catAx>
        <c:axId val="220875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220876016"/>
        <c:crosses val="autoZero"/>
        <c:auto val="1"/>
        <c:lblAlgn val="ctr"/>
        <c:lblOffset val="100"/>
        <c:noMultiLvlLbl val="0"/>
      </c:catAx>
      <c:valAx>
        <c:axId val="220876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FI" b="1"/>
                  <a:t>kWp</a:t>
                </a:r>
              </a:p>
            </c:rich>
          </c:tx>
          <c:layout>
            <c:manualLayout>
              <c:xMode val="edge"/>
              <c:yMode val="edge"/>
              <c:x val="5.4689265390748878E-3"/>
              <c:y val="4.059409015490563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F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220875688"/>
        <c:crosses val="autoZero"/>
        <c:crossBetween val="between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/>
      </a:pPr>
      <a:endParaRPr lang="sv-FI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5F77875-5F5A-4A44-A5BC-AFC7447B194F}">
  <sheetPr/>
  <sheetViews>
    <sheetView tabSelected="1" zoomScale="12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8843" cy="605349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5B4496B-4F81-49F9-A7D1-3091A29E830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ÅSUB ny 8.6">
  <a:themeElements>
    <a:clrScheme name="ÅSUB ny 8.6">
      <a:dk1>
        <a:srgbClr val="000000"/>
      </a:dk1>
      <a:lt1>
        <a:srgbClr val="FFFFFF"/>
      </a:lt1>
      <a:dk2>
        <a:srgbClr val="034EA2"/>
      </a:dk2>
      <a:lt2>
        <a:srgbClr val="0D1A3F"/>
      </a:lt2>
      <a:accent1>
        <a:srgbClr val="034EA2"/>
      </a:accent1>
      <a:accent2>
        <a:srgbClr val="0087B3"/>
      </a:accent2>
      <a:accent3>
        <a:srgbClr val="6F51A1"/>
      </a:accent3>
      <a:accent4>
        <a:srgbClr val="00934B"/>
      </a:accent4>
      <a:accent5>
        <a:srgbClr val="B71F35"/>
      </a:accent5>
      <a:accent6>
        <a:srgbClr val="EF4E7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 ny 8.6" id="{14E208E1-DC79-45A1-AEDD-B9154AF3E419}" vid="{67527251-51A9-42EB-B837-502D4A3770C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E7C9A-AF29-46D4-9A08-C9EEB8C9AA51}">
  <dimension ref="A1:J14"/>
  <sheetViews>
    <sheetView showGridLines="0" workbookViewId="0"/>
  </sheetViews>
  <sheetFormatPr defaultRowHeight="15" x14ac:dyDescent="0.25"/>
  <cols>
    <col min="1" max="1" width="23.42578125" customWidth="1"/>
  </cols>
  <sheetData>
    <row r="1" spans="1:10" ht="21" x14ac:dyDescent="0.35">
      <c r="A1" s="10" t="s">
        <v>10</v>
      </c>
    </row>
    <row r="2" spans="1:10" x14ac:dyDescent="0.25">
      <c r="A2" s="1"/>
      <c r="B2" s="4">
        <v>2014</v>
      </c>
      <c r="C2" s="4">
        <v>2015</v>
      </c>
      <c r="D2" s="4">
        <v>2016</v>
      </c>
      <c r="E2" s="4">
        <v>2017</v>
      </c>
      <c r="F2" s="4">
        <v>2018</v>
      </c>
      <c r="G2" s="4">
        <v>2019</v>
      </c>
      <c r="H2" s="4">
        <v>2020</v>
      </c>
      <c r="I2" s="4">
        <v>2021</v>
      </c>
      <c r="J2" s="4">
        <v>2022</v>
      </c>
    </row>
    <row r="3" spans="1:10" x14ac:dyDescent="0.25">
      <c r="A3" t="s">
        <v>0</v>
      </c>
      <c r="B3" s="3">
        <v>1</v>
      </c>
      <c r="C3" s="3">
        <v>16</v>
      </c>
      <c r="D3" s="3">
        <v>28</v>
      </c>
      <c r="E3" s="3">
        <v>58</v>
      </c>
      <c r="F3" s="3">
        <v>111</v>
      </c>
      <c r="G3" s="3">
        <v>223</v>
      </c>
      <c r="H3" s="3">
        <v>325</v>
      </c>
      <c r="I3" s="3">
        <v>450</v>
      </c>
      <c r="J3" s="3">
        <v>741</v>
      </c>
    </row>
    <row r="4" spans="1:10" x14ac:dyDescent="0.25">
      <c r="A4" t="s">
        <v>8</v>
      </c>
      <c r="B4" s="3">
        <v>4</v>
      </c>
      <c r="C4" s="3">
        <v>119.09</v>
      </c>
      <c r="D4" s="3">
        <v>400.98</v>
      </c>
      <c r="E4" s="3">
        <v>530.41999999999996</v>
      </c>
      <c r="F4" s="3">
        <v>887.93999999999994</v>
      </c>
      <c r="G4" s="3">
        <v>1617.57</v>
      </c>
      <c r="H4" s="3">
        <v>2577.79</v>
      </c>
      <c r="I4" s="3">
        <v>3760.76</v>
      </c>
      <c r="J4" s="3">
        <v>6149</v>
      </c>
    </row>
    <row r="6" spans="1:10" x14ac:dyDescent="0.25">
      <c r="A6" t="s">
        <v>9</v>
      </c>
      <c r="B6" s="5">
        <f>B4/B3</f>
        <v>4</v>
      </c>
      <c r="C6" s="5">
        <f t="shared" ref="C6:J6" si="0">C4/C3</f>
        <v>7.4431250000000002</v>
      </c>
      <c r="D6" s="5">
        <f t="shared" si="0"/>
        <v>14.320714285714287</v>
      </c>
      <c r="E6" s="5">
        <f t="shared" si="0"/>
        <v>9.1451724137931034</v>
      </c>
      <c r="F6" s="5">
        <f t="shared" si="0"/>
        <v>7.9994594594594588</v>
      </c>
      <c r="G6" s="5">
        <f t="shared" si="0"/>
        <v>7.253677130044843</v>
      </c>
      <c r="H6" s="5">
        <f t="shared" si="0"/>
        <v>7.9316615384615385</v>
      </c>
      <c r="I6" s="5">
        <f t="shared" si="0"/>
        <v>8.3572444444444454</v>
      </c>
      <c r="J6" s="5">
        <f t="shared" si="0"/>
        <v>8.2982456140350873</v>
      </c>
    </row>
    <row r="7" spans="1:10" x14ac:dyDescent="0.25">
      <c r="A7" s="12" t="s">
        <v>3</v>
      </c>
      <c r="B7" s="2"/>
      <c r="C7" s="2"/>
      <c r="D7" s="2"/>
      <c r="E7" s="2"/>
      <c r="F7" s="2"/>
      <c r="G7" s="2"/>
      <c r="H7" s="2"/>
      <c r="I7" s="2"/>
      <c r="J7" s="2"/>
    </row>
    <row r="8" spans="1:10" s="19" customFormat="1" x14ac:dyDescent="0.25">
      <c r="A8" s="17" t="s">
        <v>7</v>
      </c>
      <c r="B8" s="18"/>
      <c r="C8" s="18"/>
      <c r="D8" s="18"/>
      <c r="E8" s="18"/>
      <c r="F8" s="18"/>
      <c r="G8" s="18"/>
      <c r="H8" s="18"/>
      <c r="I8" s="18"/>
      <c r="J8" s="18"/>
    </row>
    <row r="10" spans="1:10" ht="21" x14ac:dyDescent="0.35">
      <c r="A10" s="11" t="s">
        <v>1</v>
      </c>
      <c r="B10" s="6"/>
      <c r="C10" s="6"/>
      <c r="D10" s="6"/>
      <c r="E10" s="6"/>
      <c r="F10" s="6"/>
      <c r="G10" s="6"/>
      <c r="H10" s="6"/>
      <c r="I10" s="6"/>
      <c r="J10" s="6"/>
    </row>
    <row r="11" spans="1:10" x14ac:dyDescent="0.25">
      <c r="A11" s="7"/>
      <c r="B11" s="8">
        <v>2014</v>
      </c>
      <c r="C11" s="8">
        <v>2015</v>
      </c>
      <c r="D11" s="8">
        <v>2016</v>
      </c>
      <c r="E11" s="8">
        <v>2017</v>
      </c>
      <c r="F11" s="8">
        <v>2018</v>
      </c>
      <c r="G11" s="8">
        <v>2019</v>
      </c>
      <c r="H11" s="8">
        <v>2020</v>
      </c>
      <c r="I11" s="8">
        <v>2021</v>
      </c>
      <c r="J11" s="8">
        <v>2022</v>
      </c>
    </row>
    <row r="12" spans="1:10" x14ac:dyDescent="0.25">
      <c r="A12" s="13" t="s">
        <v>2</v>
      </c>
      <c r="B12" s="14">
        <f>(((B4+0)/2)*1000)/1000000</f>
        <v>2E-3</v>
      </c>
      <c r="C12" s="14">
        <f>(((C4+B4)/2)*1000)/1000000</f>
        <v>6.1545000000000002E-2</v>
      </c>
      <c r="D12" s="14">
        <f t="shared" ref="D12:J12" si="1">(((D4+C4)/2)*1000)/1000000</f>
        <v>0.26003500000000002</v>
      </c>
      <c r="E12" s="14">
        <f t="shared" si="1"/>
        <v>0.4657</v>
      </c>
      <c r="F12" s="14">
        <f t="shared" si="1"/>
        <v>0.70918000000000003</v>
      </c>
      <c r="G12" s="14">
        <f t="shared" si="1"/>
        <v>1.2527549999999998</v>
      </c>
      <c r="H12" s="14">
        <f t="shared" si="1"/>
        <v>2.09768</v>
      </c>
      <c r="I12" s="14">
        <f t="shared" si="1"/>
        <v>3.1692749999999998</v>
      </c>
      <c r="J12" s="14">
        <f t="shared" si="1"/>
        <v>4.9548800000000002</v>
      </c>
    </row>
    <row r="13" spans="1:10" x14ac:dyDescent="0.25">
      <c r="A13" s="15" t="s">
        <v>5</v>
      </c>
      <c r="B13" s="16" t="s">
        <v>4</v>
      </c>
      <c r="C13" s="16" t="s">
        <v>4</v>
      </c>
      <c r="D13" s="16" t="s">
        <v>4</v>
      </c>
      <c r="E13" s="16" t="s">
        <v>4</v>
      </c>
      <c r="F13" s="16" t="s">
        <v>4</v>
      </c>
      <c r="G13" s="16" t="s">
        <v>4</v>
      </c>
      <c r="H13" s="16" t="s">
        <v>4</v>
      </c>
      <c r="I13" s="9">
        <v>0.98067300000000002</v>
      </c>
      <c r="J13" s="16">
        <v>1.7221759999999999</v>
      </c>
    </row>
    <row r="14" spans="1:10" x14ac:dyDescent="0.25">
      <c r="A14" s="12" t="s">
        <v>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Diagram</vt:lpstr>
      </vt:variant>
      <vt:variant>
        <vt:i4>1</vt:i4>
      </vt:variant>
    </vt:vector>
  </HeadingPairs>
  <TitlesOfParts>
    <vt:vector size="2" baseType="lpstr">
      <vt:lpstr>Tabell</vt:lpstr>
      <vt:lpstr>Ekolog17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 Karlsson</dc:creator>
  <cp:lastModifiedBy>Jonas Karlsson</cp:lastModifiedBy>
  <dcterms:created xsi:type="dcterms:W3CDTF">2021-06-16T12:44:20Z</dcterms:created>
  <dcterms:modified xsi:type="dcterms:W3CDTF">2023-01-16T13:45:17Z</dcterms:modified>
</cp:coreProperties>
</file>