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812EBD03-FD2B-4A49-9BE4-031FA08A32EA}" xr6:coauthVersionLast="47" xr6:coauthVersionMax="47" xr10:uidLastSave="{00000000-0000-0000-0000-000000000000}"/>
  <bookViews>
    <workbookView xWindow="-108" yWindow="-108" windowWidth="23256" windowHeight="12456" xr2:uid="{4AB7414C-F724-4C77-A162-32A6F7904F8B}"/>
  </bookViews>
  <sheets>
    <sheet name="Ekolog4" sheetId="2" r:id="rId1"/>
    <sheet name="Tabel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4" i="1"/>
  <c r="C4" i="1"/>
  <c r="D23" i="1"/>
  <c r="C23" i="1"/>
  <c r="D3" i="1"/>
  <c r="C3" i="1"/>
</calcChain>
</file>

<file path=xl/sharedStrings.xml><?xml version="1.0" encoding="utf-8"?>
<sst xmlns="http://schemas.openxmlformats.org/spreadsheetml/2006/main" count="62" uniqueCount="21">
  <si>
    <t>Vattendragsbelastningen på Åland 2012–2018, ton per år</t>
  </si>
  <si>
    <t>Fosfor, ton per år</t>
  </si>
  <si>
    <t>Kväve, ton per år</t>
  </si>
  <si>
    <t>Belastning på kustvattenförekomsterna, totalt</t>
  </si>
  <si>
    <t>Belastning från land, totalt</t>
  </si>
  <si>
    <t>-</t>
  </si>
  <si>
    <t>Urbant, bosättning</t>
  </si>
  <si>
    <t>Semiurbant</t>
  </si>
  <si>
    <t>Enskilda avlopp</t>
  </si>
  <si>
    <t>Brukad mark</t>
  </si>
  <si>
    <t>Betesmark</t>
  </si>
  <si>
    <t>Landbaserade, avloppsreningsverk, industri</t>
  </si>
  <si>
    <t>Sjöar och vattendrag</t>
  </si>
  <si>
    <t>Mossar, kärr, våtmark</t>
  </si>
  <si>
    <t>Skogsmark</t>
  </si>
  <si>
    <t>Övrig mark</t>
  </si>
  <si>
    <t>Atmosfärsdeposition på vattenytan</t>
  </si>
  <si>
    <t>Direktutsläpp från punktkällor i kustvattenförekomsterna</t>
  </si>
  <si>
    <t>Fiskodlingar och reningsverk med utsläpp i vatten</t>
  </si>
  <si>
    <t>Källa: Statistisk årsbok för Åland, LR</t>
  </si>
  <si>
    <t>Vattendragsbelastningen på Åland 2018–2024, ton per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</si>
</sst>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1" fillId="0" borderId="1" xfId="1" applyBorder="1"/>
    <xf numFmtId="0" fontId="5" fillId="0" borderId="1" xfId="0" applyFont="1" applyBorder="1"/>
  </cellXfs>
  <cellStyles count="2">
    <cellStyle name="Normal" xfId="0" builtinId="0"/>
    <cellStyle name="Normal 6" xfId="1" xr:uid="{DC08F024-8FFE-4166-873D-3AF62A8E0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Vattendragsbelastningen på Åland 2018–2024, ton per år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Tabell!$C$2</c:f>
              <c:strCache>
                <c:ptCount val="1"/>
                <c:pt idx="0">
                  <c:v>Fosfor, ton per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(Tabell!$A$4,Tabell!$A$15,Tabell!$A$16)</c:f>
              <c:strCache>
                <c:ptCount val="3"/>
                <c:pt idx="0">
                  <c:v>Belastning från land, totalt</c:v>
                </c:pt>
                <c:pt idx="1">
                  <c:v>Atmosfärsdeposition på vattenytan</c:v>
                </c:pt>
                <c:pt idx="2">
                  <c:v>Direktutsläpp från punktkällor i kustvattenförekomsterna</c:v>
                </c:pt>
              </c:strCache>
            </c:strRef>
          </c:cat>
          <c:val>
            <c:numRef>
              <c:f>(Tabell!$C$4,Tabell!$C$15,Tabell!$C$17)</c:f>
              <c:numCache>
                <c:formatCode>#\ ##0.0</c:formatCode>
                <c:ptCount val="3"/>
                <c:pt idx="0">
                  <c:v>13.523450797786852</c:v>
                </c:pt>
                <c:pt idx="1">
                  <c:v>108.27969430047995</c:v>
                </c:pt>
                <c:pt idx="2">
                  <c:v>23.630576770341193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2-4F12-A973-AE70CDD09584}"/>
            </c:ext>
          </c:extLst>
        </c:ser>
        <c:ser>
          <c:idx val="1"/>
          <c:order val="1"/>
          <c:tx>
            <c:strRef>
              <c:f>Tabell!$D$2</c:f>
              <c:strCache>
                <c:ptCount val="1"/>
                <c:pt idx="0">
                  <c:v>Kväve, ton per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(Tabell!$A$4,Tabell!$A$15,Tabell!$A$16)</c:f>
              <c:strCache>
                <c:ptCount val="3"/>
                <c:pt idx="0">
                  <c:v>Belastning från land, totalt</c:v>
                </c:pt>
                <c:pt idx="1">
                  <c:v>Atmosfärsdeposition på vattenytan</c:v>
                </c:pt>
                <c:pt idx="2">
                  <c:v>Direktutsläpp från punktkällor i kustvattenförekomsterna</c:v>
                </c:pt>
              </c:strCache>
            </c:strRef>
          </c:cat>
          <c:val>
            <c:numRef>
              <c:f>(Tabell!$D$4,Tabell!$D$15,Tabell!$D$17)</c:f>
              <c:numCache>
                <c:formatCode>#\ ##0.0</c:formatCode>
                <c:ptCount val="3"/>
                <c:pt idx="0">
                  <c:v>548.64405577655509</c:v>
                </c:pt>
                <c:pt idx="1">
                  <c:v>1753.1491609351872</c:v>
                </c:pt>
                <c:pt idx="2">
                  <c:v>266.70921456616082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2-4F12-A973-AE70CDD0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37514567"/>
        <c:axId val="37522767"/>
      </c:barChart>
      <c:catAx>
        <c:axId val="37514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522767"/>
        <c:crosses val="autoZero"/>
        <c:auto val="1"/>
        <c:lblAlgn val="ctr"/>
        <c:lblOffset val="100"/>
        <c:noMultiLvlLbl val="0"/>
      </c:catAx>
      <c:valAx>
        <c:axId val="37522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514567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F1E1C1-64EF-4C29-9249-DBD39406FEEF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BBE5DD-F5C8-C07C-38ED-C59375D484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D911-4936-46C5-8468-071C377ACE89}">
  <dimension ref="A1:D38"/>
  <sheetViews>
    <sheetView showGridLines="0" zoomScale="145" zoomScaleNormal="145" workbookViewId="0"/>
  </sheetViews>
  <sheetFormatPr defaultColWidth="9.109375" defaultRowHeight="14.4" x14ac:dyDescent="0.3"/>
  <cols>
    <col min="1" max="1" width="2.6640625" style="2" customWidth="1"/>
    <col min="2" max="2" width="46.6640625" style="2" bestFit="1" customWidth="1"/>
    <col min="3" max="3" width="14.44140625" style="2" bestFit="1" customWidth="1"/>
    <col min="4" max="4" width="13.88671875" style="2" bestFit="1" customWidth="1"/>
    <col min="5" max="16384" width="9.109375" style="2"/>
  </cols>
  <sheetData>
    <row r="1" spans="1:4" ht="15" thickBot="1" x14ac:dyDescent="0.35">
      <c r="A1" s="1" t="s">
        <v>20</v>
      </c>
      <c r="C1" s="3"/>
      <c r="D1" s="4"/>
    </row>
    <row r="2" spans="1:4" x14ac:dyDescent="0.3">
      <c r="A2" s="5"/>
      <c r="B2" s="5"/>
      <c r="C2" s="6" t="s">
        <v>1</v>
      </c>
      <c r="D2" s="6" t="s">
        <v>2</v>
      </c>
    </row>
    <row r="3" spans="1:4" x14ac:dyDescent="0.3">
      <c r="A3" s="7" t="s">
        <v>3</v>
      </c>
      <c r="B3" s="8"/>
      <c r="C3" s="9">
        <f>SUM(C4,C15:C17)</f>
        <v>145.43372186860799</v>
      </c>
      <c r="D3" s="9">
        <f>SUM(D4,D15:D17)</f>
        <v>2568.5024312779033</v>
      </c>
    </row>
    <row r="4" spans="1:4" x14ac:dyDescent="0.3">
      <c r="A4" s="8" t="s">
        <v>4</v>
      </c>
      <c r="B4" s="8"/>
      <c r="C4" s="10">
        <f>SUM(C5:C14)</f>
        <v>13.523450797786852</v>
      </c>
      <c r="D4" s="10">
        <f>SUM(D5:D14)</f>
        <v>548.64405577655509</v>
      </c>
    </row>
    <row r="5" spans="1:4" ht="12" customHeight="1" x14ac:dyDescent="0.3">
      <c r="A5" s="11" t="s">
        <v>5</v>
      </c>
      <c r="B5" s="8" t="s">
        <v>6</v>
      </c>
      <c r="C5" s="12">
        <v>0.62591924789654363</v>
      </c>
      <c r="D5" s="12">
        <v>4.8376723218475046</v>
      </c>
    </row>
    <row r="6" spans="1:4" ht="12" customHeight="1" x14ac:dyDescent="0.3">
      <c r="A6" s="11" t="s">
        <v>5</v>
      </c>
      <c r="B6" s="8" t="s">
        <v>7</v>
      </c>
      <c r="C6" s="12">
        <v>0.34693503572472506</v>
      </c>
      <c r="D6" s="12">
        <v>11.550665218302186</v>
      </c>
    </row>
    <row r="7" spans="1:4" ht="12" customHeight="1" x14ac:dyDescent="0.3">
      <c r="A7" s="11" t="s">
        <v>5</v>
      </c>
      <c r="B7" s="8" t="s">
        <v>8</v>
      </c>
      <c r="C7" s="12">
        <v>2.00585218396091</v>
      </c>
      <c r="D7" s="12">
        <v>18.200901869973968</v>
      </c>
    </row>
    <row r="8" spans="1:4" ht="12" customHeight="1" x14ac:dyDescent="0.3">
      <c r="A8" s="11" t="s">
        <v>5</v>
      </c>
      <c r="B8" s="8" t="s">
        <v>9</v>
      </c>
      <c r="C8" s="12">
        <v>4.6515930726097094</v>
      </c>
      <c r="D8" s="12">
        <v>222.88088679217014</v>
      </c>
    </row>
    <row r="9" spans="1:4" ht="12" customHeight="1" x14ac:dyDescent="0.3">
      <c r="A9" s="11" t="s">
        <v>5</v>
      </c>
      <c r="B9" s="8" t="s">
        <v>10</v>
      </c>
      <c r="C9" s="12">
        <v>1.0830378802449809</v>
      </c>
      <c r="D9" s="12">
        <v>58.091489389259372</v>
      </c>
    </row>
    <row r="10" spans="1:4" ht="12" customHeight="1" x14ac:dyDescent="0.3">
      <c r="A10" s="11" t="s">
        <v>5</v>
      </c>
      <c r="B10" s="8" t="s">
        <v>11</v>
      </c>
      <c r="C10" s="10">
        <v>0.21850221858705793</v>
      </c>
      <c r="D10" s="10">
        <v>2.4598626948765347</v>
      </c>
    </row>
    <row r="11" spans="1:4" ht="12" customHeight="1" x14ac:dyDescent="0.3">
      <c r="A11" s="11" t="s">
        <v>5</v>
      </c>
      <c r="B11" s="8" t="s">
        <v>12</v>
      </c>
      <c r="C11" s="13">
        <v>0</v>
      </c>
      <c r="D11" s="10">
        <v>3.7283015975952152</v>
      </c>
    </row>
    <row r="12" spans="1:4" ht="12" customHeight="1" x14ac:dyDescent="0.3">
      <c r="A12" s="11" t="s">
        <v>5</v>
      </c>
      <c r="B12" s="8" t="s">
        <v>13</v>
      </c>
      <c r="C12" s="13">
        <v>0.12479017719027719</v>
      </c>
      <c r="D12" s="10">
        <v>4.5384693383063599</v>
      </c>
    </row>
    <row r="13" spans="1:4" ht="12" customHeight="1" x14ac:dyDescent="0.3">
      <c r="A13" s="11" t="s">
        <v>5</v>
      </c>
      <c r="B13" s="8" t="s">
        <v>14</v>
      </c>
      <c r="C13" s="10">
        <v>3.5862585568659537</v>
      </c>
      <c r="D13" s="10">
        <v>113.56898123472503</v>
      </c>
    </row>
    <row r="14" spans="1:4" ht="12" customHeight="1" x14ac:dyDescent="0.3">
      <c r="A14" s="11" t="s">
        <v>5</v>
      </c>
      <c r="B14" s="8" t="s">
        <v>15</v>
      </c>
      <c r="C14" s="10">
        <v>0.88056242470669399</v>
      </c>
      <c r="D14" s="10">
        <v>108.7868253194988</v>
      </c>
    </row>
    <row r="15" spans="1:4" x14ac:dyDescent="0.3">
      <c r="A15" s="8" t="s">
        <v>16</v>
      </c>
      <c r="B15" s="8"/>
      <c r="C15" s="10">
        <v>108.27969430047995</v>
      </c>
      <c r="D15" s="10">
        <v>1753.1491609351872</v>
      </c>
    </row>
    <row r="16" spans="1:4" x14ac:dyDescent="0.3">
      <c r="A16" s="8" t="s">
        <v>17</v>
      </c>
      <c r="B16" s="8"/>
      <c r="C16" s="10"/>
      <c r="D16" s="10"/>
    </row>
    <row r="17" spans="1:4" ht="12" customHeight="1" thickBot="1" x14ac:dyDescent="0.35">
      <c r="A17" s="11" t="s">
        <v>5</v>
      </c>
      <c r="B17" s="8" t="s">
        <v>18</v>
      </c>
      <c r="C17" s="10">
        <v>23.630576770341193</v>
      </c>
      <c r="D17" s="10">
        <v>266.70921456616082</v>
      </c>
    </row>
    <row r="18" spans="1:4" x14ac:dyDescent="0.3">
      <c r="A18" s="15" t="s">
        <v>19</v>
      </c>
      <c r="B18" s="14"/>
      <c r="C18" s="14"/>
      <c r="D18" s="14"/>
    </row>
    <row r="21" spans="1:4" ht="15" thickBot="1" x14ac:dyDescent="0.35">
      <c r="A21" s="1" t="s">
        <v>0</v>
      </c>
      <c r="C21" s="3"/>
      <c r="D21" s="4"/>
    </row>
    <row r="22" spans="1:4" x14ac:dyDescent="0.3">
      <c r="A22" s="5"/>
      <c r="B22" s="5"/>
      <c r="C22" s="6" t="s">
        <v>1</v>
      </c>
      <c r="D22" s="6" t="s">
        <v>2</v>
      </c>
    </row>
    <row r="23" spans="1:4" x14ac:dyDescent="0.3">
      <c r="A23" s="7" t="s">
        <v>3</v>
      </c>
      <c r="B23" s="8"/>
      <c r="C23" s="9">
        <f>SUM(C24,C35:C37)</f>
        <v>91.3</v>
      </c>
      <c r="D23" s="9">
        <f>SUM(D24,D35:D37)</f>
        <v>3255.7000000000003</v>
      </c>
    </row>
    <row r="24" spans="1:4" x14ac:dyDescent="0.3">
      <c r="A24" s="8" t="s">
        <v>4</v>
      </c>
      <c r="B24" s="8"/>
      <c r="C24" s="10">
        <v>18.2</v>
      </c>
      <c r="D24" s="10">
        <f>SUM(D25:D34)</f>
        <v>624.79999999999995</v>
      </c>
    </row>
    <row r="25" spans="1:4" ht="12" customHeight="1" x14ac:dyDescent="0.3">
      <c r="A25" s="11" t="s">
        <v>5</v>
      </c>
      <c r="B25" s="8" t="s">
        <v>6</v>
      </c>
      <c r="C25" s="12">
        <v>0.5</v>
      </c>
      <c r="D25" s="12">
        <v>3.7</v>
      </c>
    </row>
    <row r="26" spans="1:4" ht="12" customHeight="1" x14ac:dyDescent="0.3">
      <c r="A26" s="11" t="s">
        <v>5</v>
      </c>
      <c r="B26" s="8" t="s">
        <v>7</v>
      </c>
      <c r="C26" s="12">
        <v>0.1</v>
      </c>
      <c r="D26" s="12">
        <v>11.9</v>
      </c>
    </row>
    <row r="27" spans="1:4" ht="12" customHeight="1" x14ac:dyDescent="0.3">
      <c r="A27" s="11" t="s">
        <v>5</v>
      </c>
      <c r="B27" s="8" t="s">
        <v>8</v>
      </c>
      <c r="C27" s="12">
        <v>1.2</v>
      </c>
      <c r="D27" s="12">
        <v>18.8</v>
      </c>
    </row>
    <row r="28" spans="1:4" ht="12" customHeight="1" x14ac:dyDescent="0.3">
      <c r="A28" s="11" t="s">
        <v>5</v>
      </c>
      <c r="B28" s="8" t="s">
        <v>9</v>
      </c>
      <c r="C28" s="12">
        <v>8.4</v>
      </c>
      <c r="D28" s="12">
        <v>264.10000000000002</v>
      </c>
    </row>
    <row r="29" spans="1:4" ht="12" customHeight="1" x14ac:dyDescent="0.3">
      <c r="A29" s="11" t="s">
        <v>5</v>
      </c>
      <c r="B29" s="8" t="s">
        <v>10</v>
      </c>
      <c r="C29" s="12">
        <v>1</v>
      </c>
      <c r="D29" s="12">
        <v>55.6</v>
      </c>
    </row>
    <row r="30" spans="1:4" ht="12" customHeight="1" x14ac:dyDescent="0.3">
      <c r="A30" s="11" t="s">
        <v>5</v>
      </c>
      <c r="B30" s="8" t="s">
        <v>11</v>
      </c>
      <c r="C30" s="10">
        <v>0.1</v>
      </c>
      <c r="D30" s="10">
        <v>2.2999999999999998</v>
      </c>
    </row>
    <row r="31" spans="1:4" ht="12" customHeight="1" x14ac:dyDescent="0.3">
      <c r="A31" s="11" t="s">
        <v>5</v>
      </c>
      <c r="B31" s="8" t="s">
        <v>12</v>
      </c>
      <c r="C31" s="13" t="s">
        <v>5</v>
      </c>
      <c r="D31" s="10">
        <v>4.7</v>
      </c>
    </row>
    <row r="32" spans="1:4" ht="12" customHeight="1" x14ac:dyDescent="0.3">
      <c r="A32" s="11" t="s">
        <v>5</v>
      </c>
      <c r="B32" s="8" t="s">
        <v>13</v>
      </c>
      <c r="C32" s="13" t="s">
        <v>5</v>
      </c>
      <c r="D32" s="10">
        <v>5</v>
      </c>
    </row>
    <row r="33" spans="1:4" ht="12" customHeight="1" x14ac:dyDescent="0.3">
      <c r="A33" s="11" t="s">
        <v>5</v>
      </c>
      <c r="B33" s="8" t="s">
        <v>14</v>
      </c>
      <c r="C33" s="10">
        <v>1.9</v>
      </c>
      <c r="D33" s="10">
        <v>133.69999999999999</v>
      </c>
    </row>
    <row r="34" spans="1:4" ht="12" customHeight="1" x14ac:dyDescent="0.3">
      <c r="A34" s="11" t="s">
        <v>5</v>
      </c>
      <c r="B34" s="8" t="s">
        <v>15</v>
      </c>
      <c r="C34" s="10">
        <v>0.5</v>
      </c>
      <c r="D34" s="10">
        <v>125</v>
      </c>
    </row>
    <row r="35" spans="1:4" x14ac:dyDescent="0.3">
      <c r="A35" s="8" t="s">
        <v>16</v>
      </c>
      <c r="B35" s="8"/>
      <c r="C35" s="10">
        <v>46.9</v>
      </c>
      <c r="D35" s="10">
        <v>2346.8000000000002</v>
      </c>
    </row>
    <row r="36" spans="1:4" x14ac:dyDescent="0.3">
      <c r="A36" s="8" t="s">
        <v>17</v>
      </c>
      <c r="B36" s="8"/>
      <c r="C36" s="10"/>
      <c r="D36" s="10"/>
    </row>
    <row r="37" spans="1:4" ht="12" customHeight="1" thickBot="1" x14ac:dyDescent="0.35">
      <c r="A37" s="11" t="s">
        <v>5</v>
      </c>
      <c r="B37" s="8" t="s">
        <v>18</v>
      </c>
      <c r="C37" s="10">
        <v>26.2</v>
      </c>
      <c r="D37" s="10">
        <v>284.10000000000002</v>
      </c>
    </row>
    <row r="38" spans="1:4" x14ac:dyDescent="0.3">
      <c r="A38" s="15" t="s">
        <v>19</v>
      </c>
      <c r="B38" s="14"/>
      <c r="C38" s="14"/>
      <c r="D38" s="14"/>
    </row>
  </sheetData>
  <pageMargins left="0.7" right="0.7" top="0.75" bottom="0.75" header="0.3" footer="0.3"/>
  <ignoredErrors>
    <ignoredError sqref="C3:D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2023-04-13T10:08:07Z</dcterms:created>
  <dcterms:modified xsi:type="dcterms:W3CDTF">2026-02-09T13:31:24Z</dcterms:modified>
</cp:coreProperties>
</file>