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FB28C32A-51C7-4F27-AB43-BB548F62D143}" xr6:coauthVersionLast="47" xr6:coauthVersionMax="47" xr10:uidLastSave="{00000000-0000-0000-0000-000000000000}"/>
  <bookViews>
    <workbookView xWindow="-57720" yWindow="-1920" windowWidth="29040" windowHeight="17520" xr2:uid="{78CE8CAF-0A80-4BA2-A8F9-4A3C089B2A4E}"/>
  </bookViews>
  <sheets>
    <sheet name="2024" sheetId="9" r:id="rId1"/>
    <sheet name="2023" sheetId="8" r:id="rId2"/>
    <sheet name="2022" sheetId="7" r:id="rId3"/>
    <sheet name="2021" sheetId="6" r:id="rId4"/>
    <sheet name="2020" sheetId="5" r:id="rId5"/>
    <sheet name="2019" sheetId="4" r:id="rId6"/>
    <sheet name="2018" sheetId="3" r:id="rId7"/>
    <sheet name="2017" sheetId="2" r:id="rId8"/>
    <sheet name="2016" sheetId="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9" l="1"/>
  <c r="B17" i="9"/>
  <c r="B16" i="9"/>
  <c r="B9" i="9" s="1"/>
  <c r="B15" i="9"/>
  <c r="B14" i="9"/>
  <c r="B13" i="9"/>
  <c r="B12" i="9"/>
  <c r="B11" i="9"/>
  <c r="B10" i="9"/>
  <c r="D9" i="9"/>
  <c r="C9" i="9"/>
  <c r="B8" i="9"/>
  <c r="B7" i="9"/>
  <c r="B6" i="9" s="1"/>
  <c r="D6" i="9"/>
  <c r="C6" i="9"/>
  <c r="B8" i="8"/>
  <c r="B7" i="8"/>
  <c r="B6" i="8"/>
  <c r="D6" i="8"/>
  <c r="C6" i="8"/>
  <c r="B11" i="8"/>
  <c r="B12" i="8"/>
  <c r="B13" i="8"/>
  <c r="B14" i="8"/>
  <c r="B15" i="8"/>
  <c r="B16" i="8"/>
  <c r="B17" i="8"/>
  <c r="B18" i="8"/>
  <c r="B10" i="8"/>
  <c r="B9" i="8" s="1"/>
  <c r="D9" i="8"/>
  <c r="C9" i="8"/>
  <c r="B11" i="1" l="1"/>
  <c r="G11" i="1" s="1"/>
  <c r="B12" i="1"/>
  <c r="F12" i="1" s="1"/>
  <c r="B13" i="1"/>
  <c r="G13" i="1" s="1"/>
  <c r="B14" i="1"/>
  <c r="F14" i="1" s="1"/>
  <c r="B15" i="1"/>
  <c r="G15" i="1" s="1"/>
  <c r="B16" i="1"/>
  <c r="G16" i="1" s="1"/>
  <c r="B17" i="1"/>
  <c r="F17" i="1" s="1"/>
  <c r="B18" i="1"/>
  <c r="F18" i="1" s="1"/>
  <c r="B10" i="1"/>
  <c r="G10" i="1" s="1"/>
  <c r="D9" i="1"/>
  <c r="C9" i="1"/>
  <c r="B8" i="1"/>
  <c r="F8" i="1" s="1"/>
  <c r="B7" i="1"/>
  <c r="G7" i="1" s="1"/>
  <c r="D6" i="1"/>
  <c r="C6" i="1"/>
  <c r="F11" i="1" l="1"/>
  <c r="G18" i="1"/>
  <c r="F10" i="1"/>
  <c r="G17" i="1"/>
  <c r="F16" i="1"/>
  <c r="F15" i="1"/>
  <c r="G14" i="1"/>
  <c r="F13" i="1"/>
  <c r="G12" i="1"/>
  <c r="B9" i="1"/>
  <c r="G9" i="1" s="1"/>
  <c r="G8" i="1"/>
  <c r="F7" i="1"/>
  <c r="B6" i="1"/>
  <c r="F9" i="1" l="1"/>
  <c r="G6" i="1"/>
  <c r="F6" i="1"/>
</calcChain>
</file>

<file path=xl/sharedStrings.xml><?xml version="1.0" encoding="utf-8"?>
<sst xmlns="http://schemas.openxmlformats.org/spreadsheetml/2006/main" count="249" uniqueCount="44">
  <si>
    <t>Ålands statistik- och utredningsbyrå</t>
  </si>
  <si>
    <t>Typ av litteratur</t>
  </si>
  <si>
    <t>Antal</t>
  </si>
  <si>
    <t>Könsfördelning %</t>
  </si>
  <si>
    <t>Totalt</t>
  </si>
  <si>
    <t>Kvinnor</t>
  </si>
  <si>
    <t>Män</t>
  </si>
  <si>
    <t>Facklitteratur</t>
  </si>
  <si>
    <t>Skönlitteratur</t>
  </si>
  <si>
    <t>Källa: Mariehamns stadsbibliotek</t>
  </si>
  <si>
    <t xml:space="preserve">    -12</t>
  </si>
  <si>
    <t>13-15</t>
  </si>
  <si>
    <t>16-18</t>
  </si>
  <si>
    <t>19-24</t>
  </si>
  <si>
    <t>25-44</t>
  </si>
  <si>
    <t>45-64</t>
  </si>
  <si>
    <t>65-74</t>
  </si>
  <si>
    <t>75+</t>
  </si>
  <si>
    <t>Okänd</t>
  </si>
  <si>
    <t>Utlåning</t>
  </si>
  <si>
    <t>Låntagare</t>
  </si>
  <si>
    <t>Ålder</t>
  </si>
  <si>
    <t>låntagare efter kön och ålder 2017</t>
  </si>
  <si>
    <t>Utlåning på kommunalbiblioteken efter typ av litteratur och låntagarens kön samt</t>
  </si>
  <si>
    <t>låntagare efter kön och ålder 2016</t>
  </si>
  <si>
    <t>Senast uppdaterad 12.2.2019</t>
  </si>
  <si>
    <t>låntagare efter kön och ålder 2018</t>
  </si>
  <si>
    <t>Senast uppdaterad 7.5.2019</t>
  </si>
  <si>
    <t>Not: Ytterligare drygt 51 000 lån går inte att fördela på kön. Sottunga bibliotek ingår inte.</t>
  </si>
  <si>
    <t>låntagare efter kön och ålder 2019</t>
  </si>
  <si>
    <t xml:space="preserve">Not: Ytterligare drygt 40 000 lån och 700 låntagare går inte att fördela på kön. </t>
  </si>
  <si>
    <t>Senast uppdaterad 29.9.2021</t>
  </si>
  <si>
    <t>låntagare efter kön och ålder 2020</t>
  </si>
  <si>
    <t>låntagare efter kön och ålder 2021</t>
  </si>
  <si>
    <t>Senast uppdaterad 16.6.2022</t>
  </si>
  <si>
    <t>låntagare efter kön och ålder 2022</t>
  </si>
  <si>
    <t xml:space="preserve">Not: Ytterligare drygt 50 000 lån och 400 låntagare går inte att fördela på kön. </t>
  </si>
  <si>
    <t>Senast uppdaterad 9.5.2023</t>
  </si>
  <si>
    <t>Senast uppdaterad 3.5.2024</t>
  </si>
  <si>
    <t>låntagare efter kön och ålder 2023</t>
  </si>
  <si>
    <t xml:space="preserve">Not: Ytterligare drygt 45 000 lån och 300 låntagare går inte att fördela på kön. </t>
  </si>
  <si>
    <t>låntagare efter kön och ålder 2024</t>
  </si>
  <si>
    <t xml:space="preserve">Not: Ytterligare drygt 53 000 lån och 600 låntagare går inte att fördela på kön. </t>
  </si>
  <si>
    <t>Senast uppdaterad 5.5.2025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</si>
</sst>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1" xfId="1" applyFont="1" applyBorder="1"/>
    <xf numFmtId="0" fontId="6" fillId="0" borderId="3" xfId="1" applyFont="1" applyBorder="1"/>
    <xf numFmtId="0" fontId="6" fillId="0" borderId="3" xfId="1" applyFont="1" applyBorder="1" applyAlignment="1">
      <alignment horizontal="right"/>
    </xf>
    <xf numFmtId="0" fontId="7" fillId="0" borderId="0" xfId="1" applyFont="1"/>
    <xf numFmtId="3" fontId="7" fillId="0" borderId="0" xfId="1" applyNumberFormat="1" applyFont="1"/>
    <xf numFmtId="1" fontId="7" fillId="0" borderId="0" xfId="1" applyNumberFormat="1" applyFont="1"/>
    <xf numFmtId="0" fontId="6" fillId="0" borderId="0" xfId="1" applyFont="1"/>
    <xf numFmtId="3" fontId="6" fillId="0" borderId="0" xfId="1" applyNumberFormat="1" applyFont="1"/>
    <xf numFmtId="1" fontId="6" fillId="0" borderId="0" xfId="1" applyNumberFormat="1" applyFont="1"/>
    <xf numFmtId="1" fontId="6" fillId="0" borderId="4" xfId="1" applyNumberFormat="1" applyFont="1" applyBorder="1"/>
    <xf numFmtId="0" fontId="8" fillId="0" borderId="0" xfId="1" applyFont="1"/>
    <xf numFmtId="0" fontId="9" fillId="0" borderId="0" xfId="0" applyFont="1"/>
    <xf numFmtId="0" fontId="7" fillId="0" borderId="0" xfId="0" applyFont="1"/>
    <xf numFmtId="3" fontId="7" fillId="0" borderId="0" xfId="0" applyNumberFormat="1" applyFont="1"/>
    <xf numFmtId="1" fontId="7" fillId="0" borderId="0" xfId="0" applyNumberFormat="1" applyFont="1"/>
    <xf numFmtId="0" fontId="6" fillId="0" borderId="0" xfId="0" quotePrefix="1" applyFont="1"/>
    <xf numFmtId="3" fontId="6" fillId="0" borderId="0" xfId="0" quotePrefix="1" applyNumberFormat="1" applyFont="1"/>
    <xf numFmtId="3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0" fontId="6" fillId="0" borderId="4" xfId="0" applyFont="1" applyBorder="1"/>
    <xf numFmtId="3" fontId="6" fillId="0" borderId="4" xfId="0" quotePrefix="1" applyNumberFormat="1" applyFont="1" applyBorder="1"/>
    <xf numFmtId="3" fontId="6" fillId="0" borderId="4" xfId="0" applyNumberFormat="1" applyFont="1" applyBorder="1"/>
    <xf numFmtId="1" fontId="6" fillId="0" borderId="4" xfId="0" applyNumberFormat="1" applyFont="1" applyBorder="1"/>
    <xf numFmtId="0" fontId="5" fillId="0" borderId="0" xfId="0" applyFont="1"/>
    <xf numFmtId="0" fontId="6" fillId="0" borderId="2" xfId="1" applyFont="1" applyBorder="1" applyAlignment="1">
      <alignment horizontal="center"/>
    </xf>
  </cellXfs>
  <cellStyles count="2">
    <cellStyle name="Normal" xfId="0" builtinId="0"/>
    <cellStyle name="Normal 5" xfId="1" xr:uid="{7BF36B29-41EC-4162-883C-F114484585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977D5-05B9-42A8-8CCD-59B389EB531A}">
  <dimension ref="A1:I21"/>
  <sheetViews>
    <sheetView showGridLines="0" tabSelected="1" workbookViewId="0">
      <selection activeCell="M24" sqref="M24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41</v>
      </c>
      <c r="B3" s="3"/>
      <c r="C3" s="4"/>
      <c r="D3" s="4"/>
      <c r="E3" s="4"/>
      <c r="F3" s="4"/>
      <c r="G3" s="4"/>
    </row>
    <row r="4" spans="1:9" ht="13.5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3.5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f>SUM(B7:B8)</f>
        <v>323499</v>
      </c>
      <c r="C6" s="9">
        <f>SUM(C7:C8)</f>
        <v>244082</v>
      </c>
      <c r="D6" s="9">
        <f>SUM(D7:D8)</f>
        <v>79417</v>
      </c>
      <c r="E6" s="8"/>
      <c r="F6" s="10">
        <v>75.450619630972582</v>
      </c>
      <c r="G6" s="10">
        <v>24.549380369027414</v>
      </c>
    </row>
    <row r="7" spans="1:9" ht="13.5" customHeight="1" x14ac:dyDescent="0.3">
      <c r="A7" s="11" t="s">
        <v>7</v>
      </c>
      <c r="B7" s="12">
        <f>SUM(C7:D7)</f>
        <v>115636</v>
      </c>
      <c r="C7" s="12">
        <v>83640</v>
      </c>
      <c r="D7" s="12">
        <v>31996</v>
      </c>
      <c r="E7" s="11"/>
      <c r="F7" s="13">
        <v>72.330416133384063</v>
      </c>
      <c r="G7" s="13">
        <v>27.66958386661593</v>
      </c>
    </row>
    <row r="8" spans="1:9" ht="13.5" customHeight="1" x14ac:dyDescent="0.3">
      <c r="A8" s="11" t="s">
        <v>8</v>
      </c>
      <c r="B8" s="12">
        <f>SUM(C8:D8)</f>
        <v>207863</v>
      </c>
      <c r="C8" s="12">
        <v>160442</v>
      </c>
      <c r="D8" s="12">
        <v>47421</v>
      </c>
      <c r="E8" s="11"/>
      <c r="F8" s="13">
        <v>77.186416052880986</v>
      </c>
      <c r="G8" s="13">
        <v>22.813583947119014</v>
      </c>
    </row>
    <row r="9" spans="1:9" ht="17.25" customHeight="1" x14ac:dyDescent="0.3">
      <c r="A9" s="17" t="s">
        <v>20</v>
      </c>
      <c r="B9" s="18">
        <f>SUM(B10:B18)</f>
        <v>11809</v>
      </c>
      <c r="C9" s="18">
        <f>SUM(C10:C18)</f>
        <v>7534</v>
      </c>
      <c r="D9" s="18">
        <f>SUM(D10:D18)</f>
        <v>4275</v>
      </c>
      <c r="E9" s="17"/>
      <c r="F9" s="19">
        <v>63.798797527309681</v>
      </c>
      <c r="G9" s="19">
        <v>36.201202472690319</v>
      </c>
    </row>
    <row r="10" spans="1:9" ht="13.5" customHeight="1" x14ac:dyDescent="0.3">
      <c r="A10" s="20" t="s">
        <v>10</v>
      </c>
      <c r="B10" s="21">
        <f>SUM(C10:D10)</f>
        <v>1836</v>
      </c>
      <c r="C10" s="22">
        <v>920</v>
      </c>
      <c r="D10" s="22">
        <v>916</v>
      </c>
      <c r="E10" s="23"/>
      <c r="F10" s="24">
        <v>50.108932461873636</v>
      </c>
      <c r="G10" s="24">
        <v>49.891067538126357</v>
      </c>
    </row>
    <row r="11" spans="1:9" ht="13.5" customHeight="1" x14ac:dyDescent="0.3">
      <c r="A11" s="23" t="s">
        <v>11</v>
      </c>
      <c r="B11" s="21">
        <f t="shared" ref="B11:B18" si="0">SUM(C11:D11)</f>
        <v>1008</v>
      </c>
      <c r="C11" s="22">
        <v>518</v>
      </c>
      <c r="D11" s="22">
        <v>490</v>
      </c>
      <c r="E11" s="23"/>
      <c r="F11" s="24">
        <v>51.388888888888886</v>
      </c>
      <c r="G11" s="24">
        <v>48.611111111111107</v>
      </c>
    </row>
    <row r="12" spans="1:9" ht="13.5" customHeight="1" x14ac:dyDescent="0.3">
      <c r="A12" s="23" t="s">
        <v>12</v>
      </c>
      <c r="B12" s="21">
        <f t="shared" si="0"/>
        <v>964</v>
      </c>
      <c r="C12" s="22">
        <v>479</v>
      </c>
      <c r="D12" s="22">
        <v>485</v>
      </c>
      <c r="E12" s="23"/>
      <c r="F12" s="24">
        <v>49.68879668049793</v>
      </c>
      <c r="G12" s="24">
        <v>50.31120331950207</v>
      </c>
    </row>
    <row r="13" spans="1:9" ht="13.5" customHeight="1" x14ac:dyDescent="0.3">
      <c r="A13" s="23" t="s">
        <v>13</v>
      </c>
      <c r="B13" s="21">
        <f t="shared" si="0"/>
        <v>765</v>
      </c>
      <c r="C13" s="22">
        <v>445</v>
      </c>
      <c r="D13" s="22">
        <v>320</v>
      </c>
      <c r="E13" s="23"/>
      <c r="F13" s="24">
        <v>58.169934640522882</v>
      </c>
      <c r="G13" s="24">
        <v>41.830065359477125</v>
      </c>
    </row>
    <row r="14" spans="1:9" ht="13.5" customHeight="1" x14ac:dyDescent="0.3">
      <c r="A14" s="23" t="s">
        <v>14</v>
      </c>
      <c r="B14" s="21">
        <f t="shared" si="0"/>
        <v>2622</v>
      </c>
      <c r="C14" s="22">
        <v>1916</v>
      </c>
      <c r="D14" s="22">
        <v>706</v>
      </c>
      <c r="E14" s="23"/>
      <c r="F14" s="24">
        <v>73.073989321128906</v>
      </c>
      <c r="G14" s="24">
        <v>26.926010678871094</v>
      </c>
    </row>
    <row r="15" spans="1:9" ht="17.25" customHeight="1" x14ac:dyDescent="0.3">
      <c r="A15" s="23" t="s">
        <v>15</v>
      </c>
      <c r="B15" s="21">
        <f t="shared" si="0"/>
        <v>2537</v>
      </c>
      <c r="C15" s="22">
        <v>1813</v>
      </c>
      <c r="D15" s="22">
        <v>724</v>
      </c>
      <c r="E15" s="23"/>
      <c r="F15" s="24">
        <v>71.462357114702399</v>
      </c>
      <c r="G15" s="24">
        <v>28.537642885297597</v>
      </c>
    </row>
    <row r="16" spans="1:9" ht="13.5" customHeight="1" x14ac:dyDescent="0.3">
      <c r="A16" s="23" t="s">
        <v>16</v>
      </c>
      <c r="B16" s="21">
        <f t="shared" si="0"/>
        <v>1171</v>
      </c>
      <c r="C16" s="22">
        <v>814</v>
      </c>
      <c r="D16" s="22">
        <v>357</v>
      </c>
      <c r="E16" s="23"/>
      <c r="F16" s="24">
        <v>69.513236549957298</v>
      </c>
      <c r="G16" s="24">
        <v>30.486763450042698</v>
      </c>
    </row>
    <row r="17" spans="1:7" ht="13.5" customHeight="1" x14ac:dyDescent="0.3">
      <c r="A17" s="23" t="s">
        <v>17</v>
      </c>
      <c r="B17" s="21">
        <f t="shared" si="0"/>
        <v>846</v>
      </c>
      <c r="C17" s="22">
        <v>581</v>
      </c>
      <c r="D17" s="22">
        <v>265</v>
      </c>
      <c r="E17" s="23"/>
      <c r="F17" s="24">
        <v>68.67612293144208</v>
      </c>
      <c r="G17" s="24">
        <v>31.32387706855792</v>
      </c>
    </row>
    <row r="18" spans="1:7" ht="13.5" customHeight="1" thickBot="1" x14ac:dyDescent="0.35">
      <c r="A18" s="25" t="s">
        <v>18</v>
      </c>
      <c r="B18" s="26">
        <f t="shared" si="0"/>
        <v>60</v>
      </c>
      <c r="C18" s="27">
        <v>48</v>
      </c>
      <c r="D18" s="27">
        <v>12</v>
      </c>
      <c r="E18" s="25"/>
      <c r="F18" s="28">
        <v>80</v>
      </c>
      <c r="G18" s="28">
        <v>20</v>
      </c>
    </row>
    <row r="19" spans="1:7" ht="13.5" customHeight="1" x14ac:dyDescent="0.3">
      <c r="A19" s="29" t="s">
        <v>42</v>
      </c>
      <c r="B19" s="21"/>
      <c r="C19" s="22"/>
      <c r="D19" s="22"/>
      <c r="E19" s="23"/>
      <c r="F19" s="24"/>
      <c r="G19" s="24"/>
    </row>
    <row r="20" spans="1:7" ht="13.5" customHeight="1" x14ac:dyDescent="0.3">
      <c r="A20" s="4" t="s">
        <v>9</v>
      </c>
      <c r="B20" s="15"/>
      <c r="C20" s="4"/>
      <c r="D20" s="4"/>
      <c r="E20" s="4"/>
      <c r="F20" s="4"/>
      <c r="G20" s="4"/>
    </row>
    <row r="21" spans="1:7" ht="13.5" customHeight="1" x14ac:dyDescent="0.3">
      <c r="A21" s="16" t="s">
        <v>43</v>
      </c>
    </row>
  </sheetData>
  <mergeCells count="2">
    <mergeCell ref="B4:D4"/>
    <mergeCell ref="F4:G4"/>
  </mergeCells>
  <pageMargins left="0.7" right="0.7" top="0.75" bottom="0.75" header="0.3" footer="0.3"/>
  <pageSetup paperSize="9" orientation="portrait" r:id="rId1"/>
  <ignoredErrors>
    <ignoredError sqref="B9" formula="1"/>
    <ignoredError sqref="A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26BC5-7301-4E4D-8D69-FAAAE14A4405}">
  <dimension ref="A1:I21"/>
  <sheetViews>
    <sheetView showGridLines="0" workbookViewId="0">
      <selection activeCell="O23" sqref="O23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39</v>
      </c>
      <c r="B3" s="3"/>
      <c r="C3" s="4"/>
      <c r="D3" s="4"/>
      <c r="E3" s="4"/>
      <c r="F3" s="4"/>
      <c r="G3" s="4"/>
    </row>
    <row r="4" spans="1:9" ht="13.5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3.5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f>SUM(B7:B8)</f>
        <v>315490</v>
      </c>
      <c r="C6" s="9">
        <f>SUM(C7:C8)</f>
        <v>237318</v>
      </c>
      <c r="D6" s="9">
        <f>SUM(D7:D8)</f>
        <v>78172</v>
      </c>
      <c r="E6" s="8"/>
      <c r="F6" s="10">
        <v>75.222035563726266</v>
      </c>
      <c r="G6" s="10">
        <v>24.777964436273734</v>
      </c>
    </row>
    <row r="7" spans="1:9" ht="13.5" customHeight="1" x14ac:dyDescent="0.3">
      <c r="A7" s="11" t="s">
        <v>7</v>
      </c>
      <c r="B7" s="12">
        <f>SUM(C7:D7)</f>
        <v>118459</v>
      </c>
      <c r="C7" s="12">
        <v>84882</v>
      </c>
      <c r="D7" s="12">
        <v>33577</v>
      </c>
      <c r="E7" s="11"/>
      <c r="F7" s="13">
        <v>71.655171831604179</v>
      </c>
      <c r="G7" s="13">
        <v>28.344828168395814</v>
      </c>
    </row>
    <row r="8" spans="1:9" ht="13.5" customHeight="1" x14ac:dyDescent="0.3">
      <c r="A8" s="11" t="s">
        <v>8</v>
      </c>
      <c r="B8" s="12">
        <f>SUM(C8:D8)</f>
        <v>197031</v>
      </c>
      <c r="C8" s="12">
        <v>152436</v>
      </c>
      <c r="D8" s="12">
        <v>44595</v>
      </c>
      <c r="E8" s="11"/>
      <c r="F8" s="13">
        <v>77.366505778278551</v>
      </c>
      <c r="G8" s="13">
        <v>22.633494221721456</v>
      </c>
    </row>
    <row r="9" spans="1:9" ht="17.25" customHeight="1" x14ac:dyDescent="0.3">
      <c r="A9" s="17" t="s">
        <v>20</v>
      </c>
      <c r="B9" s="18">
        <f>SUM(B10:B18)</f>
        <v>11618</v>
      </c>
      <c r="C9" s="18">
        <f>SUM(C10:C18)</f>
        <v>7449</v>
      </c>
      <c r="D9" s="18">
        <f>SUM(D10:D18)</f>
        <v>4169</v>
      </c>
      <c r="E9" s="17"/>
      <c r="F9" s="19">
        <v>64.11602685488036</v>
      </c>
      <c r="G9" s="19">
        <v>35.88397314511964</v>
      </c>
    </row>
    <row r="10" spans="1:9" ht="13.5" customHeight="1" x14ac:dyDescent="0.3">
      <c r="A10" s="20" t="s">
        <v>10</v>
      </c>
      <c r="B10" s="21">
        <f>SUM(C10:D10)</f>
        <v>1873</v>
      </c>
      <c r="C10" s="22">
        <v>943</v>
      </c>
      <c r="D10" s="22">
        <v>930</v>
      </c>
      <c r="E10" s="23"/>
      <c r="F10" s="24">
        <v>50.347036839295242</v>
      </c>
      <c r="G10" s="24">
        <v>49.652963160704751</v>
      </c>
    </row>
    <row r="11" spans="1:9" ht="13.5" customHeight="1" x14ac:dyDescent="0.3">
      <c r="A11" s="23" t="s">
        <v>11</v>
      </c>
      <c r="B11" s="21">
        <f t="shared" ref="B11:B18" si="0">SUM(C11:D11)</f>
        <v>909</v>
      </c>
      <c r="C11" s="22">
        <v>456</v>
      </c>
      <c r="D11" s="22">
        <v>453</v>
      </c>
      <c r="E11" s="23"/>
      <c r="F11" s="24">
        <v>50.165016501650165</v>
      </c>
      <c r="G11" s="24">
        <v>49.834983498349835</v>
      </c>
    </row>
    <row r="12" spans="1:9" ht="13.5" customHeight="1" x14ac:dyDescent="0.3">
      <c r="A12" s="23" t="s">
        <v>12</v>
      </c>
      <c r="B12" s="21">
        <f t="shared" si="0"/>
        <v>974</v>
      </c>
      <c r="C12" s="22">
        <v>485</v>
      </c>
      <c r="D12" s="22">
        <v>489</v>
      </c>
      <c r="E12" s="23"/>
      <c r="F12" s="24">
        <v>49.794661190965094</v>
      </c>
      <c r="G12" s="24">
        <v>50.205338809034906</v>
      </c>
    </row>
    <row r="13" spans="1:9" ht="13.5" customHeight="1" x14ac:dyDescent="0.3">
      <c r="A13" s="23" t="s">
        <v>13</v>
      </c>
      <c r="B13" s="21">
        <f t="shared" si="0"/>
        <v>699</v>
      </c>
      <c r="C13" s="22">
        <v>447</v>
      </c>
      <c r="D13" s="22">
        <v>252</v>
      </c>
      <c r="E13" s="23"/>
      <c r="F13" s="24">
        <v>63.94849785407726</v>
      </c>
      <c r="G13" s="24">
        <v>36.051502145922747</v>
      </c>
    </row>
    <row r="14" spans="1:9" ht="13.5" customHeight="1" x14ac:dyDescent="0.3">
      <c r="A14" s="23" t="s">
        <v>14</v>
      </c>
      <c r="B14" s="21">
        <f t="shared" si="0"/>
        <v>2569</v>
      </c>
      <c r="C14" s="22">
        <v>1876</v>
      </c>
      <c r="D14" s="22">
        <v>693</v>
      </c>
      <c r="E14" s="23"/>
      <c r="F14" s="24">
        <v>73.024523160762939</v>
      </c>
      <c r="G14" s="24">
        <v>26.975476839237057</v>
      </c>
    </row>
    <row r="15" spans="1:9" ht="17.25" customHeight="1" x14ac:dyDescent="0.3">
      <c r="A15" s="23" t="s">
        <v>15</v>
      </c>
      <c r="B15" s="21">
        <f t="shared" si="0"/>
        <v>2544</v>
      </c>
      <c r="C15" s="22">
        <v>1823</v>
      </c>
      <c r="D15" s="22">
        <v>721</v>
      </c>
      <c r="E15" s="23"/>
      <c r="F15" s="24">
        <v>71.658805031446533</v>
      </c>
      <c r="G15" s="24">
        <v>28.341194968553456</v>
      </c>
    </row>
    <row r="16" spans="1:9" ht="13.5" customHeight="1" x14ac:dyDescent="0.3">
      <c r="A16" s="23" t="s">
        <v>16</v>
      </c>
      <c r="B16" s="21">
        <f t="shared" si="0"/>
        <v>1140</v>
      </c>
      <c r="C16" s="22">
        <v>796</v>
      </c>
      <c r="D16" s="22">
        <v>344</v>
      </c>
      <c r="E16" s="23"/>
      <c r="F16" s="24">
        <v>69.824561403508767</v>
      </c>
      <c r="G16" s="24">
        <v>30.175438596491226</v>
      </c>
    </row>
    <row r="17" spans="1:7" ht="13.5" customHeight="1" x14ac:dyDescent="0.3">
      <c r="A17" s="23" t="s">
        <v>17</v>
      </c>
      <c r="B17" s="21">
        <f t="shared" si="0"/>
        <v>830</v>
      </c>
      <c r="C17" s="22">
        <v>564</v>
      </c>
      <c r="D17" s="22">
        <v>266</v>
      </c>
      <c r="E17" s="23"/>
      <c r="F17" s="24">
        <v>67.951807228915655</v>
      </c>
      <c r="G17" s="24">
        <v>32.048192771084338</v>
      </c>
    </row>
    <row r="18" spans="1:7" ht="13.5" customHeight="1" thickBot="1" x14ac:dyDescent="0.35">
      <c r="A18" s="25" t="s">
        <v>18</v>
      </c>
      <c r="B18" s="26">
        <f t="shared" si="0"/>
        <v>80</v>
      </c>
      <c r="C18" s="27">
        <v>59</v>
      </c>
      <c r="D18" s="27">
        <v>21</v>
      </c>
      <c r="E18" s="25"/>
      <c r="F18" s="28">
        <v>73.75</v>
      </c>
      <c r="G18" s="28">
        <v>26.25</v>
      </c>
    </row>
    <row r="19" spans="1:7" ht="13.5" customHeight="1" x14ac:dyDescent="0.3">
      <c r="A19" s="29" t="s">
        <v>40</v>
      </c>
      <c r="B19" s="21"/>
      <c r="C19" s="22"/>
      <c r="D19" s="22"/>
      <c r="E19" s="23"/>
      <c r="F19" s="24"/>
      <c r="G19" s="24"/>
    </row>
    <row r="20" spans="1:7" ht="13.5" customHeight="1" x14ac:dyDescent="0.3">
      <c r="A20" s="4" t="s">
        <v>9</v>
      </c>
      <c r="B20" s="15"/>
      <c r="C20" s="4"/>
      <c r="D20" s="4"/>
      <c r="E20" s="4"/>
      <c r="F20" s="4"/>
      <c r="G20" s="4"/>
    </row>
    <row r="21" spans="1:7" ht="13.5" customHeight="1" x14ac:dyDescent="0.3">
      <c r="A21" s="16" t="s">
        <v>38</v>
      </c>
    </row>
  </sheetData>
  <mergeCells count="2">
    <mergeCell ref="B4:D4"/>
    <mergeCell ref="F4:G4"/>
  </mergeCells>
  <pageMargins left="0.7" right="0.7" top="0.75" bottom="0.75" header="0.3" footer="0.3"/>
  <pageSetup paperSize="9" orientation="portrait" r:id="rId1"/>
  <ignoredErrors>
    <ignoredError sqref="A10" numberStoredAsText="1"/>
    <ignoredError sqref="B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E3E49-BDED-474A-A91D-0DF9C634A9DE}">
  <dimension ref="A1:I21"/>
  <sheetViews>
    <sheetView showGridLines="0" workbookViewId="0">
      <selection activeCell="M22" sqref="M22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35</v>
      </c>
      <c r="B3" s="3"/>
      <c r="C3" s="4"/>
      <c r="D3" s="4"/>
      <c r="E3" s="4"/>
      <c r="F3" s="4"/>
      <c r="G3" s="4"/>
    </row>
    <row r="4" spans="1:9" ht="13.5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3.5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v>298841</v>
      </c>
      <c r="C6" s="9">
        <v>227471</v>
      </c>
      <c r="D6" s="9">
        <v>71370</v>
      </c>
      <c r="E6" s="8"/>
      <c r="F6" s="10">
        <v>76.117734848966506</v>
      </c>
      <c r="G6" s="10">
        <v>23.882265151033494</v>
      </c>
    </row>
    <row r="7" spans="1:9" ht="13.5" customHeight="1" x14ac:dyDescent="0.3">
      <c r="A7" s="11" t="s">
        <v>7</v>
      </c>
      <c r="B7" s="12">
        <v>115056</v>
      </c>
      <c r="C7" s="12">
        <v>83907</v>
      </c>
      <c r="D7" s="12">
        <v>31149</v>
      </c>
      <c r="E7" s="11"/>
      <c r="F7" s="13">
        <v>72.927096370463076</v>
      </c>
      <c r="G7" s="13">
        <v>27.072903629536921</v>
      </c>
    </row>
    <row r="8" spans="1:9" ht="13.5" customHeight="1" x14ac:dyDescent="0.3">
      <c r="A8" s="11" t="s">
        <v>8</v>
      </c>
      <c r="B8" s="12">
        <v>183785</v>
      </c>
      <c r="C8" s="12">
        <v>143564</v>
      </c>
      <c r="D8" s="12">
        <v>40221</v>
      </c>
      <c r="E8" s="11"/>
      <c r="F8" s="13">
        <v>78.115188943602575</v>
      </c>
      <c r="G8" s="13">
        <v>21.884811056397421</v>
      </c>
    </row>
    <row r="9" spans="1:9" ht="17.25" customHeight="1" x14ac:dyDescent="0.3">
      <c r="A9" s="17" t="s">
        <v>20</v>
      </c>
      <c r="B9" s="18">
        <v>11333</v>
      </c>
      <c r="C9" s="18">
        <v>7259</v>
      </c>
      <c r="D9" s="18">
        <v>4074</v>
      </c>
      <c r="E9" s="17"/>
      <c r="F9" s="19">
        <v>64.051883878937616</v>
      </c>
      <c r="G9" s="19">
        <v>35.948116121062384</v>
      </c>
    </row>
    <row r="10" spans="1:9" ht="13.5" customHeight="1" x14ac:dyDescent="0.3">
      <c r="A10" s="20" t="s">
        <v>10</v>
      </c>
      <c r="B10" s="21">
        <v>1845</v>
      </c>
      <c r="C10" s="22">
        <v>920</v>
      </c>
      <c r="D10" s="22">
        <v>925</v>
      </c>
      <c r="E10" s="23"/>
      <c r="F10" s="24">
        <v>49.864498644986448</v>
      </c>
      <c r="G10" s="24">
        <v>50.135501355013545</v>
      </c>
    </row>
    <row r="11" spans="1:9" ht="13.5" customHeight="1" x14ac:dyDescent="0.3">
      <c r="A11" s="23" t="s">
        <v>11</v>
      </c>
      <c r="B11" s="21">
        <v>952</v>
      </c>
      <c r="C11" s="22">
        <v>471</v>
      </c>
      <c r="D11" s="22">
        <v>481</v>
      </c>
      <c r="E11" s="23"/>
      <c r="F11" s="24">
        <v>49.47478991596639</v>
      </c>
      <c r="G11" s="24">
        <v>50.52521008403361</v>
      </c>
    </row>
    <row r="12" spans="1:9" ht="13.5" customHeight="1" x14ac:dyDescent="0.3">
      <c r="A12" s="23" t="s">
        <v>12</v>
      </c>
      <c r="B12" s="21">
        <v>858</v>
      </c>
      <c r="C12" s="22">
        <v>426</v>
      </c>
      <c r="D12" s="22">
        <v>432</v>
      </c>
      <c r="E12" s="23"/>
      <c r="F12" s="24">
        <v>49.650349650349654</v>
      </c>
      <c r="G12" s="24">
        <v>50.349650349650354</v>
      </c>
    </row>
    <row r="13" spans="1:9" ht="13.5" customHeight="1" x14ac:dyDescent="0.3">
      <c r="A13" s="23" t="s">
        <v>13</v>
      </c>
      <c r="B13" s="21">
        <v>672</v>
      </c>
      <c r="C13" s="22">
        <v>428</v>
      </c>
      <c r="D13" s="22">
        <v>244</v>
      </c>
      <c r="E13" s="23"/>
      <c r="F13" s="24">
        <v>63.69047619047619</v>
      </c>
      <c r="G13" s="24">
        <v>36.30952380952381</v>
      </c>
    </row>
    <row r="14" spans="1:9" ht="13.5" customHeight="1" x14ac:dyDescent="0.3">
      <c r="A14" s="23" t="s">
        <v>14</v>
      </c>
      <c r="B14" s="21">
        <v>2498</v>
      </c>
      <c r="C14" s="22">
        <v>1801</v>
      </c>
      <c r="D14" s="22">
        <v>697</v>
      </c>
      <c r="E14" s="23"/>
      <c r="F14" s="24">
        <v>72.097678142514013</v>
      </c>
      <c r="G14" s="24">
        <v>27.90232185748599</v>
      </c>
    </row>
    <row r="15" spans="1:9" ht="17.25" customHeight="1" x14ac:dyDescent="0.3">
      <c r="A15" s="23" t="s">
        <v>15</v>
      </c>
      <c r="B15" s="21">
        <v>2479</v>
      </c>
      <c r="C15" s="22">
        <v>1803</v>
      </c>
      <c r="D15" s="22">
        <v>676</v>
      </c>
      <c r="E15" s="23"/>
      <c r="F15" s="24">
        <v>72.730939895118993</v>
      </c>
      <c r="G15" s="24">
        <v>27.269060104881</v>
      </c>
    </row>
    <row r="16" spans="1:9" ht="13.5" customHeight="1" x14ac:dyDescent="0.3">
      <c r="A16" s="23" t="s">
        <v>16</v>
      </c>
      <c r="B16" s="21">
        <v>1156</v>
      </c>
      <c r="C16" s="22">
        <v>798</v>
      </c>
      <c r="D16" s="22">
        <v>358</v>
      </c>
      <c r="E16" s="23"/>
      <c r="F16" s="24">
        <v>69.031141868512108</v>
      </c>
      <c r="G16" s="24">
        <v>30.968858131487892</v>
      </c>
    </row>
    <row r="17" spans="1:7" ht="13.5" customHeight="1" x14ac:dyDescent="0.3">
      <c r="A17" s="23" t="s">
        <v>17</v>
      </c>
      <c r="B17" s="21">
        <v>755</v>
      </c>
      <c r="C17" s="22">
        <v>516</v>
      </c>
      <c r="D17" s="22">
        <v>239</v>
      </c>
      <c r="E17" s="23"/>
      <c r="F17" s="24">
        <v>68.344370860927157</v>
      </c>
      <c r="G17" s="24">
        <v>31.65562913907285</v>
      </c>
    </row>
    <row r="18" spans="1:7" ht="13.5" customHeight="1" thickBot="1" x14ac:dyDescent="0.35">
      <c r="A18" s="25" t="s">
        <v>18</v>
      </c>
      <c r="B18" s="26">
        <v>118</v>
      </c>
      <c r="C18" s="27">
        <v>96</v>
      </c>
      <c r="D18" s="27">
        <v>22</v>
      </c>
      <c r="E18" s="25"/>
      <c r="F18" s="28">
        <v>81.355932203389841</v>
      </c>
      <c r="G18" s="28">
        <v>18.64406779661017</v>
      </c>
    </row>
    <row r="19" spans="1:7" ht="13.5" customHeight="1" x14ac:dyDescent="0.3">
      <c r="A19" s="29" t="s">
        <v>36</v>
      </c>
      <c r="B19" s="21"/>
      <c r="C19" s="22"/>
      <c r="D19" s="22"/>
      <c r="E19" s="23"/>
      <c r="F19" s="24"/>
      <c r="G19" s="24"/>
    </row>
    <row r="20" spans="1:7" ht="13.5" customHeight="1" x14ac:dyDescent="0.3">
      <c r="A20" s="4" t="s">
        <v>9</v>
      </c>
      <c r="B20" s="15"/>
      <c r="C20" s="4"/>
      <c r="D20" s="4"/>
      <c r="E20" s="4"/>
      <c r="F20" s="4"/>
      <c r="G20" s="4"/>
    </row>
    <row r="21" spans="1:7" ht="13.5" customHeight="1" x14ac:dyDescent="0.3">
      <c r="A21" s="16" t="s">
        <v>37</v>
      </c>
    </row>
  </sheetData>
  <mergeCells count="2">
    <mergeCell ref="B4:D4"/>
    <mergeCell ref="F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2DE16-EBBB-4370-8294-5EEE8E711423}">
  <dimension ref="A1:I21"/>
  <sheetViews>
    <sheetView showGridLines="0" workbookViewId="0">
      <selection activeCell="L33" sqref="L33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33</v>
      </c>
      <c r="B3" s="3"/>
      <c r="C3" s="4"/>
      <c r="D3" s="4"/>
      <c r="E3" s="4"/>
      <c r="F3" s="4"/>
      <c r="G3" s="4"/>
    </row>
    <row r="4" spans="1:9" ht="13.5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3.5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v>308278</v>
      </c>
      <c r="C6" s="9">
        <v>233714</v>
      </c>
      <c r="D6" s="9">
        <v>74564</v>
      </c>
      <c r="E6" s="8"/>
      <c r="F6" s="10">
        <v>75.81274044855617</v>
      </c>
      <c r="G6" s="10">
        <v>24.187259551443827</v>
      </c>
    </row>
    <row r="7" spans="1:9" ht="13.5" customHeight="1" x14ac:dyDescent="0.3">
      <c r="A7" s="11" t="s">
        <v>7</v>
      </c>
      <c r="B7" s="12">
        <v>122922</v>
      </c>
      <c r="C7" s="12">
        <v>90297</v>
      </c>
      <c r="D7" s="12">
        <v>32625</v>
      </c>
      <c r="E7" s="11"/>
      <c r="F7" s="13">
        <v>73.458778737736125</v>
      </c>
      <c r="G7" s="13">
        <v>26.541221262263875</v>
      </c>
    </row>
    <row r="8" spans="1:9" ht="13.5" customHeight="1" x14ac:dyDescent="0.3">
      <c r="A8" s="11" t="s">
        <v>8</v>
      </c>
      <c r="B8" s="12">
        <v>185356</v>
      </c>
      <c r="C8" s="12">
        <v>143417</v>
      </c>
      <c r="D8" s="12">
        <v>41939</v>
      </c>
      <c r="E8" s="11"/>
      <c r="F8" s="13">
        <v>77.373810397289546</v>
      </c>
      <c r="G8" s="13">
        <v>22.626189602710458</v>
      </c>
    </row>
    <row r="9" spans="1:9" ht="17.25" customHeight="1" x14ac:dyDescent="0.3">
      <c r="A9" s="17" t="s">
        <v>20</v>
      </c>
      <c r="B9" s="18">
        <v>10903</v>
      </c>
      <c r="C9" s="18">
        <v>6952</v>
      </c>
      <c r="D9" s="18">
        <v>3951</v>
      </c>
      <c r="E9" s="17"/>
      <c r="F9" s="19">
        <v>63.762267265890124</v>
      </c>
      <c r="G9" s="19">
        <v>36.237732734109876</v>
      </c>
    </row>
    <row r="10" spans="1:9" ht="13.5" customHeight="1" x14ac:dyDescent="0.3">
      <c r="A10" s="20" t="s">
        <v>10</v>
      </c>
      <c r="B10" s="21">
        <v>1734</v>
      </c>
      <c r="C10" s="22">
        <v>861</v>
      </c>
      <c r="D10" s="22">
        <v>873</v>
      </c>
      <c r="E10" s="23"/>
      <c r="F10" s="24">
        <v>49.653979238754324</v>
      </c>
      <c r="G10" s="24">
        <v>50.346020761245683</v>
      </c>
    </row>
    <row r="11" spans="1:9" ht="13.5" customHeight="1" x14ac:dyDescent="0.3">
      <c r="A11" s="23" t="s">
        <v>11</v>
      </c>
      <c r="B11" s="21">
        <v>958</v>
      </c>
      <c r="C11" s="22">
        <v>456</v>
      </c>
      <c r="D11" s="22">
        <v>502</v>
      </c>
      <c r="E11" s="23"/>
      <c r="F11" s="24">
        <v>47.59916492693111</v>
      </c>
      <c r="G11" s="24">
        <v>52.400835073068897</v>
      </c>
    </row>
    <row r="12" spans="1:9" ht="13.5" customHeight="1" x14ac:dyDescent="0.3">
      <c r="A12" s="23" t="s">
        <v>12</v>
      </c>
      <c r="B12" s="21">
        <v>825</v>
      </c>
      <c r="C12" s="22">
        <v>414</v>
      </c>
      <c r="D12" s="22">
        <v>411</v>
      </c>
      <c r="E12" s="23"/>
      <c r="F12" s="24">
        <v>50.18181818181818</v>
      </c>
      <c r="G12" s="24">
        <v>49.81818181818182</v>
      </c>
    </row>
    <row r="13" spans="1:9" ht="13.5" customHeight="1" x14ac:dyDescent="0.3">
      <c r="A13" s="23" t="s">
        <v>13</v>
      </c>
      <c r="B13" s="21">
        <v>672</v>
      </c>
      <c r="C13" s="22">
        <v>432</v>
      </c>
      <c r="D13" s="22">
        <v>240</v>
      </c>
      <c r="E13" s="23"/>
      <c r="F13" s="24">
        <v>64.285714285714292</v>
      </c>
      <c r="G13" s="24">
        <v>35.714285714285715</v>
      </c>
    </row>
    <row r="14" spans="1:9" ht="13.5" customHeight="1" x14ac:dyDescent="0.3">
      <c r="A14" s="23" t="s">
        <v>14</v>
      </c>
      <c r="B14" s="21">
        <v>2411</v>
      </c>
      <c r="C14" s="22">
        <v>1749</v>
      </c>
      <c r="D14" s="22">
        <v>662</v>
      </c>
      <c r="E14" s="23"/>
      <c r="F14" s="24">
        <v>72.542513479883866</v>
      </c>
      <c r="G14" s="24">
        <v>27.457486520116138</v>
      </c>
    </row>
    <row r="15" spans="1:9" ht="17.25" customHeight="1" x14ac:dyDescent="0.3">
      <c r="A15" s="23" t="s">
        <v>15</v>
      </c>
      <c r="B15" s="21">
        <v>2425</v>
      </c>
      <c r="C15" s="22">
        <v>1743</v>
      </c>
      <c r="D15" s="22">
        <v>682</v>
      </c>
      <c r="E15" s="23"/>
      <c r="F15" s="24">
        <v>71.876288659793815</v>
      </c>
      <c r="G15" s="24">
        <v>28.123711340206185</v>
      </c>
    </row>
    <row r="16" spans="1:9" ht="13.5" customHeight="1" x14ac:dyDescent="0.3">
      <c r="A16" s="23" t="s">
        <v>16</v>
      </c>
      <c r="B16" s="21">
        <v>1078</v>
      </c>
      <c r="C16" s="22">
        <v>730</v>
      </c>
      <c r="D16" s="22">
        <v>348</v>
      </c>
      <c r="E16" s="23"/>
      <c r="F16" s="24">
        <v>67.71799628942486</v>
      </c>
      <c r="G16" s="24">
        <v>32.28200371057514</v>
      </c>
    </row>
    <row r="17" spans="1:7" ht="13.5" customHeight="1" x14ac:dyDescent="0.3">
      <c r="A17" s="23" t="s">
        <v>17</v>
      </c>
      <c r="B17" s="21">
        <v>693</v>
      </c>
      <c r="C17" s="22">
        <v>478</v>
      </c>
      <c r="D17" s="22">
        <v>215</v>
      </c>
      <c r="E17" s="23"/>
      <c r="F17" s="24">
        <v>68.975468975468985</v>
      </c>
      <c r="G17" s="24">
        <v>31.024531024531026</v>
      </c>
    </row>
    <row r="18" spans="1:7" ht="13.5" customHeight="1" thickBot="1" x14ac:dyDescent="0.35">
      <c r="A18" s="25" t="s">
        <v>18</v>
      </c>
      <c r="B18" s="26">
        <v>107</v>
      </c>
      <c r="C18" s="27">
        <v>89</v>
      </c>
      <c r="D18" s="27">
        <v>18</v>
      </c>
      <c r="E18" s="25"/>
      <c r="F18" s="28">
        <v>83.177570093457945</v>
      </c>
      <c r="G18" s="28">
        <v>16.822429906542055</v>
      </c>
    </row>
    <row r="19" spans="1:7" ht="13.5" customHeight="1" x14ac:dyDescent="0.3">
      <c r="A19" s="29" t="s">
        <v>30</v>
      </c>
      <c r="B19" s="21"/>
      <c r="C19" s="22"/>
      <c r="D19" s="22"/>
      <c r="E19" s="23"/>
      <c r="F19" s="24"/>
      <c r="G19" s="24"/>
    </row>
    <row r="20" spans="1:7" ht="13.5" customHeight="1" x14ac:dyDescent="0.3">
      <c r="A20" s="4" t="s">
        <v>9</v>
      </c>
      <c r="B20" s="15"/>
      <c r="C20" s="4"/>
      <c r="D20" s="4"/>
      <c r="E20" s="4"/>
      <c r="F20" s="4"/>
      <c r="G20" s="4"/>
    </row>
    <row r="21" spans="1:7" ht="13.5" customHeight="1" x14ac:dyDescent="0.3">
      <c r="A21" s="16" t="s">
        <v>34</v>
      </c>
    </row>
  </sheetData>
  <mergeCells count="2">
    <mergeCell ref="B4:D4"/>
    <mergeCell ref="F4:G4"/>
  </mergeCells>
  <pageMargins left="0.7" right="0.7" top="0.75" bottom="0.75" header="0.3" footer="0.3"/>
  <pageSetup paperSize="9" orientation="portrait" r:id="rId1"/>
  <ignoredErrors>
    <ignoredError sqref="A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52B2-A051-4AEF-8627-A5088FCE760D}">
  <dimension ref="A1:I21"/>
  <sheetViews>
    <sheetView showGridLines="0" workbookViewId="0">
      <selection activeCell="M35" sqref="M35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32</v>
      </c>
      <c r="B3" s="3"/>
      <c r="C3" s="4"/>
      <c r="D3" s="4"/>
      <c r="E3" s="4"/>
      <c r="F3" s="4"/>
      <c r="G3" s="4"/>
    </row>
    <row r="4" spans="1:9" ht="13.5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3.5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v>299577</v>
      </c>
      <c r="C6" s="9">
        <v>229776</v>
      </c>
      <c r="D6" s="9">
        <v>69801</v>
      </c>
      <c r="E6" s="8"/>
      <c r="F6" s="10">
        <v>76.700147207562665</v>
      </c>
      <c r="G6" s="10">
        <v>23.299852792437335</v>
      </c>
    </row>
    <row r="7" spans="1:9" ht="13.5" customHeight="1" x14ac:dyDescent="0.3">
      <c r="A7" s="11" t="s">
        <v>7</v>
      </c>
      <c r="B7" s="12">
        <v>123614</v>
      </c>
      <c r="C7" s="12">
        <v>92230</v>
      </c>
      <c r="D7" s="12">
        <v>31384</v>
      </c>
      <c r="E7" s="11"/>
      <c r="F7" s="13">
        <v>74.611289983335212</v>
      </c>
      <c r="G7" s="13">
        <v>25.388710016664778</v>
      </c>
    </row>
    <row r="8" spans="1:9" ht="13.5" customHeight="1" x14ac:dyDescent="0.3">
      <c r="A8" s="11" t="s">
        <v>8</v>
      </c>
      <c r="B8" s="12">
        <v>175963</v>
      </c>
      <c r="C8" s="12">
        <v>137546</v>
      </c>
      <c r="D8" s="12">
        <v>38417</v>
      </c>
      <c r="E8" s="11"/>
      <c r="F8" s="13">
        <v>78.167569318549923</v>
      </c>
      <c r="G8" s="13">
        <v>21.832430681450077</v>
      </c>
    </row>
    <row r="9" spans="1:9" ht="17.25" customHeight="1" x14ac:dyDescent="0.3">
      <c r="A9" s="17" t="s">
        <v>20</v>
      </c>
      <c r="B9" s="18">
        <v>10988</v>
      </c>
      <c r="C9" s="18">
        <v>7061</v>
      </c>
      <c r="D9" s="18">
        <v>3927</v>
      </c>
      <c r="E9" s="17"/>
      <c r="F9" s="19">
        <v>64.261012013105201</v>
      </c>
      <c r="G9" s="19">
        <v>35.738987986894792</v>
      </c>
    </row>
    <row r="10" spans="1:9" ht="13.5" customHeight="1" x14ac:dyDescent="0.3">
      <c r="A10" s="20" t="s">
        <v>10</v>
      </c>
      <c r="B10" s="21">
        <v>1670</v>
      </c>
      <c r="C10" s="22">
        <v>822</v>
      </c>
      <c r="D10" s="22">
        <v>848</v>
      </c>
      <c r="E10" s="23"/>
      <c r="F10" s="24">
        <v>49.221556886227546</v>
      </c>
      <c r="G10" s="24">
        <v>50.778443113772454</v>
      </c>
    </row>
    <row r="11" spans="1:9" ht="13.5" customHeight="1" x14ac:dyDescent="0.3">
      <c r="A11" s="23" t="s">
        <v>11</v>
      </c>
      <c r="B11" s="21">
        <v>986</v>
      </c>
      <c r="C11" s="22">
        <v>467</v>
      </c>
      <c r="D11" s="22">
        <v>519</v>
      </c>
      <c r="E11" s="23"/>
      <c r="F11" s="24">
        <v>47.3630831643002</v>
      </c>
      <c r="G11" s="24">
        <v>52.6369168356998</v>
      </c>
    </row>
    <row r="12" spans="1:9" ht="13.5" customHeight="1" x14ac:dyDescent="0.3">
      <c r="A12" s="23" t="s">
        <v>12</v>
      </c>
      <c r="B12" s="21">
        <v>764</v>
      </c>
      <c r="C12" s="22">
        <v>393</v>
      </c>
      <c r="D12" s="22">
        <v>371</v>
      </c>
      <c r="E12" s="23"/>
      <c r="F12" s="24">
        <v>51.439790575916234</v>
      </c>
      <c r="G12" s="24">
        <v>48.560209424083773</v>
      </c>
    </row>
    <row r="13" spans="1:9" ht="13.5" customHeight="1" x14ac:dyDescent="0.3">
      <c r="A13" s="23" t="s">
        <v>13</v>
      </c>
      <c r="B13" s="21">
        <v>689</v>
      </c>
      <c r="C13" s="22">
        <v>470</v>
      </c>
      <c r="D13" s="22">
        <v>219</v>
      </c>
      <c r="E13" s="23"/>
      <c r="F13" s="24">
        <v>68.214804063860669</v>
      </c>
      <c r="G13" s="24">
        <v>31.785195936139331</v>
      </c>
    </row>
    <row r="14" spans="1:9" ht="13.5" customHeight="1" x14ac:dyDescent="0.3">
      <c r="A14" s="23" t="s">
        <v>14</v>
      </c>
      <c r="B14" s="21">
        <v>2476</v>
      </c>
      <c r="C14" s="22">
        <v>1818</v>
      </c>
      <c r="D14" s="22">
        <v>658</v>
      </c>
      <c r="E14" s="23"/>
      <c r="F14" s="24">
        <v>73.424878836833614</v>
      </c>
      <c r="G14" s="24">
        <v>26.575121163166397</v>
      </c>
    </row>
    <row r="15" spans="1:9" ht="17.25" customHeight="1" x14ac:dyDescent="0.3">
      <c r="A15" s="23" t="s">
        <v>15</v>
      </c>
      <c r="B15" s="21">
        <v>2491</v>
      </c>
      <c r="C15" s="22">
        <v>1776</v>
      </c>
      <c r="D15" s="22">
        <v>715</v>
      </c>
      <c r="E15" s="23"/>
      <c r="F15" s="24">
        <v>71.296668004817349</v>
      </c>
      <c r="G15" s="24">
        <v>28.703331995182658</v>
      </c>
    </row>
    <row r="16" spans="1:9" ht="13.5" customHeight="1" x14ac:dyDescent="0.3">
      <c r="A16" s="23" t="s">
        <v>16</v>
      </c>
      <c r="B16" s="21">
        <v>1104</v>
      </c>
      <c r="C16" s="22">
        <v>739</v>
      </c>
      <c r="D16" s="22">
        <v>365</v>
      </c>
      <c r="E16" s="23"/>
      <c r="F16" s="24">
        <v>66.938405797101453</v>
      </c>
      <c r="G16" s="24">
        <v>33.061594202898554</v>
      </c>
    </row>
    <row r="17" spans="1:7" ht="13.5" customHeight="1" x14ac:dyDescent="0.3">
      <c r="A17" s="23" t="s">
        <v>17</v>
      </c>
      <c r="B17" s="21">
        <v>691</v>
      </c>
      <c r="C17" s="22">
        <v>485</v>
      </c>
      <c r="D17" s="22">
        <v>206</v>
      </c>
      <c r="E17" s="23"/>
      <c r="F17" s="24">
        <v>70.188133140376266</v>
      </c>
      <c r="G17" s="24">
        <v>29.811866859623731</v>
      </c>
    </row>
    <row r="18" spans="1:7" ht="13.5" customHeight="1" thickBot="1" x14ac:dyDescent="0.35">
      <c r="A18" s="25" t="s">
        <v>18</v>
      </c>
      <c r="B18" s="26">
        <v>117</v>
      </c>
      <c r="C18" s="27">
        <v>91</v>
      </c>
      <c r="D18" s="27">
        <v>26</v>
      </c>
      <c r="E18" s="25"/>
      <c r="F18" s="28">
        <v>77.777777777777786</v>
      </c>
      <c r="G18" s="28">
        <v>22.222222222222221</v>
      </c>
    </row>
    <row r="19" spans="1:7" ht="13.5" customHeight="1" x14ac:dyDescent="0.3">
      <c r="A19" s="29" t="s">
        <v>30</v>
      </c>
      <c r="B19" s="21"/>
      <c r="C19" s="22"/>
      <c r="D19" s="22"/>
      <c r="E19" s="23"/>
      <c r="F19" s="24"/>
      <c r="G19" s="24"/>
    </row>
    <row r="20" spans="1:7" ht="13.5" customHeight="1" x14ac:dyDescent="0.3">
      <c r="A20" s="4" t="s">
        <v>9</v>
      </c>
      <c r="B20" s="15"/>
      <c r="C20" s="4"/>
      <c r="D20" s="4"/>
      <c r="E20" s="4"/>
      <c r="F20" s="4"/>
      <c r="G20" s="4"/>
    </row>
    <row r="21" spans="1:7" ht="13.5" customHeight="1" x14ac:dyDescent="0.3">
      <c r="A21" s="16" t="s">
        <v>31</v>
      </c>
    </row>
  </sheetData>
  <mergeCells count="2">
    <mergeCell ref="B4:D4"/>
    <mergeCell ref="F4:G4"/>
  </mergeCells>
  <pageMargins left="0.7" right="0.7" top="0.75" bottom="0.75" header="0.3" footer="0.3"/>
  <pageSetup paperSize="9" orientation="portrait" r:id="rId1"/>
  <ignoredErrors>
    <ignoredError sqref="A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1A3A-FBA2-45CE-9274-0250DEF0E84B}">
  <dimension ref="A1:I21"/>
  <sheetViews>
    <sheetView showGridLines="0" workbookViewId="0">
      <selection activeCell="F21" sqref="F21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29</v>
      </c>
      <c r="B3" s="3"/>
      <c r="C3" s="4"/>
      <c r="D3" s="4"/>
      <c r="E3" s="4"/>
      <c r="F3" s="4"/>
      <c r="G3" s="4"/>
    </row>
    <row r="4" spans="1:9" ht="12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2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v>326271</v>
      </c>
      <c r="C6" s="9">
        <v>242842</v>
      </c>
      <c r="D6" s="9">
        <v>83429</v>
      </c>
      <c r="E6" s="8"/>
      <c r="F6" s="10">
        <v>74.42953863506105</v>
      </c>
      <c r="G6" s="10">
        <v>25.570461364938961</v>
      </c>
    </row>
    <row r="7" spans="1:9" ht="12" customHeight="1" x14ac:dyDescent="0.3">
      <c r="A7" s="11" t="s">
        <v>7</v>
      </c>
      <c r="B7" s="12">
        <v>131001</v>
      </c>
      <c r="C7" s="12">
        <v>93523</v>
      </c>
      <c r="D7" s="12">
        <v>37478</v>
      </c>
      <c r="E7" s="11"/>
      <c r="F7" s="13">
        <v>71.391058083526076</v>
      </c>
      <c r="G7" s="13">
        <v>28.608941916473917</v>
      </c>
    </row>
    <row r="8" spans="1:9" ht="12" customHeight="1" x14ac:dyDescent="0.3">
      <c r="A8" s="11" t="s">
        <v>8</v>
      </c>
      <c r="B8" s="12">
        <v>195270</v>
      </c>
      <c r="C8" s="12">
        <v>149319</v>
      </c>
      <c r="D8" s="12">
        <v>45951</v>
      </c>
      <c r="E8" s="11"/>
      <c r="F8" s="13">
        <v>76.467967429712701</v>
      </c>
      <c r="G8" s="13">
        <v>23.532032570287296</v>
      </c>
    </row>
    <row r="9" spans="1:9" ht="17.25" customHeight="1" x14ac:dyDescent="0.3">
      <c r="A9" s="17" t="s">
        <v>20</v>
      </c>
      <c r="B9" s="18">
        <v>11340</v>
      </c>
      <c r="C9" s="18">
        <v>7195</v>
      </c>
      <c r="D9" s="18">
        <v>4145</v>
      </c>
      <c r="E9" s="17"/>
      <c r="F9" s="19">
        <v>63.447971781305114</v>
      </c>
      <c r="G9" s="19">
        <v>36.552028218694886</v>
      </c>
    </row>
    <row r="10" spans="1:9" ht="12" customHeight="1" x14ac:dyDescent="0.3">
      <c r="A10" s="20" t="s">
        <v>10</v>
      </c>
      <c r="B10" s="21">
        <v>1732</v>
      </c>
      <c r="C10" s="22">
        <v>849</v>
      </c>
      <c r="D10" s="22">
        <v>883</v>
      </c>
      <c r="E10" s="23"/>
      <c r="F10" s="24">
        <v>49.018475750577366</v>
      </c>
      <c r="G10" s="24">
        <v>50.981524249422627</v>
      </c>
    </row>
    <row r="11" spans="1:9" ht="12" customHeight="1" x14ac:dyDescent="0.3">
      <c r="A11" s="23" t="s">
        <v>11</v>
      </c>
      <c r="B11" s="21">
        <v>911</v>
      </c>
      <c r="C11" s="22">
        <v>437</v>
      </c>
      <c r="D11" s="22">
        <v>474</v>
      </c>
      <c r="E11" s="23"/>
      <c r="F11" s="24">
        <v>47.969264544456642</v>
      </c>
      <c r="G11" s="24">
        <v>52.030735455543365</v>
      </c>
    </row>
    <row r="12" spans="1:9" ht="12" customHeight="1" x14ac:dyDescent="0.3">
      <c r="A12" s="23" t="s">
        <v>12</v>
      </c>
      <c r="B12" s="21">
        <v>807</v>
      </c>
      <c r="C12" s="22">
        <v>406</v>
      </c>
      <c r="D12" s="22">
        <v>401</v>
      </c>
      <c r="E12" s="23"/>
      <c r="F12" s="24">
        <v>50.309789343246592</v>
      </c>
      <c r="G12" s="24">
        <v>49.690210656753408</v>
      </c>
    </row>
    <row r="13" spans="1:9" ht="12" customHeight="1" x14ac:dyDescent="0.3">
      <c r="A13" s="23" t="s">
        <v>13</v>
      </c>
      <c r="B13" s="21">
        <v>694</v>
      </c>
      <c r="C13" s="22">
        <v>438</v>
      </c>
      <c r="D13" s="22">
        <v>256</v>
      </c>
      <c r="E13" s="23"/>
      <c r="F13" s="24">
        <v>63.112391930835734</v>
      </c>
      <c r="G13" s="24">
        <v>36.887608069164266</v>
      </c>
    </row>
    <row r="14" spans="1:9" ht="12" customHeight="1" x14ac:dyDescent="0.3">
      <c r="A14" s="23" t="s">
        <v>14</v>
      </c>
      <c r="B14" s="21">
        <v>2576</v>
      </c>
      <c r="C14" s="22">
        <v>1867</v>
      </c>
      <c r="D14" s="22">
        <v>709</v>
      </c>
      <c r="E14" s="23"/>
      <c r="F14" s="24">
        <v>72.476708074534159</v>
      </c>
      <c r="G14" s="24">
        <v>27.523291925465838</v>
      </c>
    </row>
    <row r="15" spans="1:9" ht="17.25" customHeight="1" x14ac:dyDescent="0.3">
      <c r="A15" s="23" t="s">
        <v>15</v>
      </c>
      <c r="B15" s="21">
        <v>2586</v>
      </c>
      <c r="C15" s="22">
        <v>1826</v>
      </c>
      <c r="D15" s="22">
        <v>760</v>
      </c>
      <c r="E15" s="23"/>
      <c r="F15" s="24">
        <v>70.610982211910283</v>
      </c>
      <c r="G15" s="24">
        <v>29.389017788089717</v>
      </c>
    </row>
    <row r="16" spans="1:9" ht="12" customHeight="1" x14ac:dyDescent="0.3">
      <c r="A16" s="23" t="s">
        <v>16</v>
      </c>
      <c r="B16" s="21">
        <v>1172</v>
      </c>
      <c r="C16" s="22">
        <v>783</v>
      </c>
      <c r="D16" s="22">
        <v>389</v>
      </c>
      <c r="E16" s="23"/>
      <c r="F16" s="24">
        <v>66.808873720136518</v>
      </c>
      <c r="G16" s="24">
        <v>33.191126279863482</v>
      </c>
    </row>
    <row r="17" spans="1:7" ht="12" customHeight="1" x14ac:dyDescent="0.3">
      <c r="A17" s="23" t="s">
        <v>17</v>
      </c>
      <c r="B17" s="21">
        <v>675</v>
      </c>
      <c r="C17" s="22">
        <v>462</v>
      </c>
      <c r="D17" s="22">
        <v>213</v>
      </c>
      <c r="E17" s="23"/>
      <c r="F17" s="24">
        <v>68.444444444444443</v>
      </c>
      <c r="G17" s="24">
        <v>31.555555555555554</v>
      </c>
    </row>
    <row r="18" spans="1:7" ht="12" customHeight="1" thickBot="1" x14ac:dyDescent="0.35">
      <c r="A18" s="25" t="s">
        <v>18</v>
      </c>
      <c r="B18" s="26">
        <v>187</v>
      </c>
      <c r="C18" s="27">
        <v>127</v>
      </c>
      <c r="D18" s="27">
        <v>60</v>
      </c>
      <c r="E18" s="25"/>
      <c r="F18" s="28">
        <v>67.914438502673804</v>
      </c>
      <c r="G18" s="28">
        <v>32.085561497326204</v>
      </c>
    </row>
    <row r="19" spans="1:7" ht="12" customHeight="1" x14ac:dyDescent="0.3">
      <c r="A19" s="29" t="s">
        <v>28</v>
      </c>
      <c r="B19" s="21"/>
      <c r="C19" s="22"/>
      <c r="D19" s="22"/>
      <c r="E19" s="23"/>
      <c r="F19" s="24"/>
      <c r="G19" s="24"/>
    </row>
    <row r="20" spans="1:7" ht="12" customHeight="1" x14ac:dyDescent="0.3">
      <c r="A20" s="4" t="s">
        <v>9</v>
      </c>
      <c r="B20" s="15"/>
      <c r="C20" s="4"/>
      <c r="D20" s="4"/>
      <c r="E20" s="4"/>
      <c r="F20" s="4"/>
      <c r="G20" s="4"/>
    </row>
    <row r="21" spans="1:7" ht="12" customHeight="1" x14ac:dyDescent="0.3">
      <c r="A21" s="16" t="s">
        <v>27</v>
      </c>
    </row>
  </sheetData>
  <mergeCells count="2">
    <mergeCell ref="B4:D4"/>
    <mergeCell ref="F4:G4"/>
  </mergeCells>
  <pageMargins left="0.7" right="0.7" top="0.75" bottom="0.75" header="0.3" footer="0.3"/>
  <pageSetup paperSize="9" orientation="portrait" r:id="rId1"/>
  <ignoredErrors>
    <ignoredError sqref="A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C5557-B75D-450B-84A9-362FDFC3D928}">
  <dimension ref="A1:I20"/>
  <sheetViews>
    <sheetView showGridLines="0" workbookViewId="0">
      <selection activeCell="L36" sqref="L36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26</v>
      </c>
      <c r="B3" s="3"/>
      <c r="C3" s="4"/>
      <c r="D3" s="4"/>
      <c r="E3" s="4"/>
      <c r="F3" s="4"/>
      <c r="G3" s="4"/>
    </row>
    <row r="4" spans="1:9" ht="12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2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v>378194</v>
      </c>
      <c r="C6" s="9">
        <v>272327</v>
      </c>
      <c r="D6" s="9">
        <v>105867</v>
      </c>
      <c r="E6" s="8"/>
      <c r="F6" s="10">
        <v>72.007223805771631</v>
      </c>
      <c r="G6" s="10">
        <v>27.992776194228359</v>
      </c>
    </row>
    <row r="7" spans="1:9" ht="12" customHeight="1" x14ac:dyDescent="0.3">
      <c r="A7" s="11" t="s">
        <v>7</v>
      </c>
      <c r="B7" s="12">
        <v>127090</v>
      </c>
      <c r="C7" s="12">
        <v>89002</v>
      </c>
      <c r="D7" s="12">
        <v>38088</v>
      </c>
      <c r="E7" s="11"/>
      <c r="F7" s="13">
        <v>70.030686914784795</v>
      </c>
      <c r="G7" s="13">
        <v>29.969313085215205</v>
      </c>
    </row>
    <row r="8" spans="1:9" ht="12" customHeight="1" x14ac:dyDescent="0.3">
      <c r="A8" s="11" t="s">
        <v>8</v>
      </c>
      <c r="B8" s="12">
        <v>251104</v>
      </c>
      <c r="C8" s="12">
        <v>183325</v>
      </c>
      <c r="D8" s="12">
        <v>67779</v>
      </c>
      <c r="E8" s="11"/>
      <c r="F8" s="13">
        <v>73.007598445265714</v>
      </c>
      <c r="G8" s="13">
        <v>26.99240155473429</v>
      </c>
    </row>
    <row r="9" spans="1:9" ht="17.25" customHeight="1" x14ac:dyDescent="0.3">
      <c r="A9" s="17" t="s">
        <v>20</v>
      </c>
      <c r="B9" s="18">
        <v>11355</v>
      </c>
      <c r="C9" s="18">
        <v>7208</v>
      </c>
      <c r="D9" s="18">
        <v>4147</v>
      </c>
      <c r="E9" s="17"/>
      <c r="F9" s="19">
        <v>63.478643769264643</v>
      </c>
      <c r="G9" s="19">
        <v>36.521356230735357</v>
      </c>
    </row>
    <row r="10" spans="1:9" ht="12" customHeight="1" x14ac:dyDescent="0.3">
      <c r="A10" s="20" t="s">
        <v>10</v>
      </c>
      <c r="B10" s="21">
        <v>1756</v>
      </c>
      <c r="C10" s="22">
        <v>857</v>
      </c>
      <c r="D10" s="22">
        <v>899</v>
      </c>
      <c r="E10" s="23"/>
      <c r="F10" s="24">
        <v>48.804100227790428</v>
      </c>
      <c r="G10" s="24">
        <v>51.195899772209565</v>
      </c>
    </row>
    <row r="11" spans="1:9" ht="12" customHeight="1" x14ac:dyDescent="0.3">
      <c r="A11" s="23" t="s">
        <v>11</v>
      </c>
      <c r="B11" s="21">
        <v>891</v>
      </c>
      <c r="C11" s="22">
        <v>439</v>
      </c>
      <c r="D11" s="22">
        <v>452</v>
      </c>
      <c r="E11" s="23"/>
      <c r="F11" s="24">
        <v>49.270482603815935</v>
      </c>
      <c r="G11" s="24">
        <v>50.729517396184065</v>
      </c>
    </row>
    <row r="12" spans="1:9" ht="12" customHeight="1" x14ac:dyDescent="0.3">
      <c r="A12" s="23" t="s">
        <v>12</v>
      </c>
      <c r="B12" s="21">
        <v>772</v>
      </c>
      <c r="C12" s="22">
        <v>402</v>
      </c>
      <c r="D12" s="22">
        <v>370</v>
      </c>
      <c r="E12" s="23"/>
      <c r="F12" s="24">
        <v>52.07253886010362</v>
      </c>
      <c r="G12" s="24">
        <v>47.927461139896373</v>
      </c>
    </row>
    <row r="13" spans="1:9" ht="12" customHeight="1" x14ac:dyDescent="0.3">
      <c r="A13" s="23" t="s">
        <v>13</v>
      </c>
      <c r="B13" s="21">
        <v>695</v>
      </c>
      <c r="C13" s="22">
        <v>449</v>
      </c>
      <c r="D13" s="22">
        <v>246</v>
      </c>
      <c r="E13" s="23"/>
      <c r="F13" s="24">
        <v>64.60431654676259</v>
      </c>
      <c r="G13" s="24">
        <v>35.39568345323741</v>
      </c>
    </row>
    <row r="14" spans="1:9" ht="12" customHeight="1" x14ac:dyDescent="0.3">
      <c r="A14" s="23" t="s">
        <v>14</v>
      </c>
      <c r="B14" s="21">
        <v>2625</v>
      </c>
      <c r="C14" s="22">
        <v>1878</v>
      </c>
      <c r="D14" s="22">
        <v>747</v>
      </c>
      <c r="E14" s="23"/>
      <c r="F14" s="24">
        <v>71.542857142857144</v>
      </c>
      <c r="G14" s="24">
        <v>28.457142857142859</v>
      </c>
    </row>
    <row r="15" spans="1:9" ht="17.25" customHeight="1" x14ac:dyDescent="0.3">
      <c r="A15" s="23" t="s">
        <v>15</v>
      </c>
      <c r="B15" s="21">
        <v>2663</v>
      </c>
      <c r="C15" s="22">
        <v>1884</v>
      </c>
      <c r="D15" s="22">
        <v>779</v>
      </c>
      <c r="E15" s="23"/>
      <c r="F15" s="24">
        <v>70.747277506571535</v>
      </c>
      <c r="G15" s="24">
        <v>29.252722493428461</v>
      </c>
    </row>
    <row r="16" spans="1:9" ht="12" customHeight="1" x14ac:dyDescent="0.3">
      <c r="A16" s="23" t="s">
        <v>16</v>
      </c>
      <c r="B16" s="21">
        <v>1122</v>
      </c>
      <c r="C16" s="22">
        <v>745</v>
      </c>
      <c r="D16" s="22">
        <v>377</v>
      </c>
      <c r="E16" s="23"/>
      <c r="F16" s="24">
        <v>66.399286987522274</v>
      </c>
      <c r="G16" s="24">
        <v>33.600713012477719</v>
      </c>
    </row>
    <row r="17" spans="1:7" ht="12" customHeight="1" x14ac:dyDescent="0.3">
      <c r="A17" s="23" t="s">
        <v>17</v>
      </c>
      <c r="B17" s="21">
        <v>643</v>
      </c>
      <c r="C17" s="22">
        <v>434</v>
      </c>
      <c r="D17" s="22">
        <v>209</v>
      </c>
      <c r="E17" s="23"/>
      <c r="F17" s="24">
        <v>67.496111975116648</v>
      </c>
      <c r="G17" s="24">
        <v>32.503888024883359</v>
      </c>
    </row>
    <row r="18" spans="1:7" ht="12" customHeight="1" thickBot="1" x14ac:dyDescent="0.35">
      <c r="A18" s="25" t="s">
        <v>18</v>
      </c>
      <c r="B18" s="26">
        <v>188</v>
      </c>
      <c r="C18" s="27">
        <v>120</v>
      </c>
      <c r="D18" s="27">
        <v>68</v>
      </c>
      <c r="E18" s="25"/>
      <c r="F18" s="28">
        <v>63.829787234042556</v>
      </c>
      <c r="G18" s="28">
        <v>36.170212765957451</v>
      </c>
    </row>
    <row r="19" spans="1:7" ht="12" customHeight="1" x14ac:dyDescent="0.3">
      <c r="A19" s="4" t="s">
        <v>9</v>
      </c>
      <c r="B19" s="15"/>
      <c r="C19" s="4"/>
      <c r="D19" s="4"/>
      <c r="E19" s="4"/>
      <c r="F19" s="4"/>
      <c r="G19" s="4"/>
    </row>
    <row r="20" spans="1:7" ht="12" customHeight="1" x14ac:dyDescent="0.3">
      <c r="A20" s="16" t="s">
        <v>27</v>
      </c>
    </row>
  </sheetData>
  <mergeCells count="2">
    <mergeCell ref="B4:D4"/>
    <mergeCell ref="F4:G4"/>
  </mergeCells>
  <pageMargins left="0.7" right="0.7" top="0.75" bottom="0.75" header="0.3" footer="0.3"/>
  <ignoredErrors>
    <ignoredError sqref="A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31A80-F14E-4B62-A1EB-FA3747540F4B}">
  <dimension ref="A1:I20"/>
  <sheetViews>
    <sheetView showGridLines="0" workbookViewId="0">
      <selection activeCell="O21" sqref="O21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22</v>
      </c>
      <c r="B3" s="3"/>
      <c r="C3" s="4"/>
      <c r="D3" s="4"/>
      <c r="E3" s="4"/>
      <c r="F3" s="4"/>
      <c r="G3" s="4"/>
    </row>
    <row r="4" spans="1:9" ht="12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2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v>384034</v>
      </c>
      <c r="C6" s="9">
        <v>276108</v>
      </c>
      <c r="D6" s="9">
        <v>107926</v>
      </c>
      <c r="E6" s="8"/>
      <c r="F6" s="10">
        <v>71.896759141117712</v>
      </c>
      <c r="G6" s="10">
        <v>28.103240858882288</v>
      </c>
    </row>
    <row r="7" spans="1:9" ht="12" customHeight="1" x14ac:dyDescent="0.3">
      <c r="A7" s="11" t="s">
        <v>7</v>
      </c>
      <c r="B7" s="12">
        <v>128660</v>
      </c>
      <c r="C7" s="12">
        <v>90801</v>
      </c>
      <c r="D7" s="12">
        <v>37859</v>
      </c>
      <c r="E7" s="11"/>
      <c r="F7" s="13">
        <v>70.574382092336378</v>
      </c>
      <c r="G7" s="13">
        <v>29.425617907663611</v>
      </c>
    </row>
    <row r="8" spans="1:9" ht="12" customHeight="1" x14ac:dyDescent="0.3">
      <c r="A8" s="11" t="s">
        <v>8</v>
      </c>
      <c r="B8" s="12">
        <v>255374</v>
      </c>
      <c r="C8" s="12">
        <v>185307</v>
      </c>
      <c r="D8" s="12">
        <v>70067</v>
      </c>
      <c r="E8" s="11"/>
      <c r="F8" s="13">
        <v>72.562986051829867</v>
      </c>
      <c r="G8" s="13">
        <v>27.437013948170137</v>
      </c>
    </row>
    <row r="9" spans="1:9" ht="17.25" customHeight="1" x14ac:dyDescent="0.3">
      <c r="A9" s="17" t="s">
        <v>20</v>
      </c>
      <c r="B9" s="18">
        <v>11387</v>
      </c>
      <c r="C9" s="18">
        <v>7215</v>
      </c>
      <c r="D9" s="18">
        <v>4172</v>
      </c>
      <c r="E9" s="17"/>
      <c r="F9" s="19">
        <v>63.361728286642659</v>
      </c>
      <c r="G9" s="19">
        <v>36.638271713357341</v>
      </c>
    </row>
    <row r="10" spans="1:9" ht="12" customHeight="1" x14ac:dyDescent="0.3">
      <c r="A10" s="20" t="s">
        <v>10</v>
      </c>
      <c r="B10" s="21">
        <v>1731</v>
      </c>
      <c r="C10" s="22">
        <v>844</v>
      </c>
      <c r="D10" s="22">
        <v>887</v>
      </c>
      <c r="E10" s="23"/>
      <c r="F10" s="24">
        <v>48.757943385326399</v>
      </c>
      <c r="G10" s="24">
        <v>51.242056614673601</v>
      </c>
    </row>
    <row r="11" spans="1:9" ht="12" customHeight="1" x14ac:dyDescent="0.3">
      <c r="A11" s="23" t="s">
        <v>11</v>
      </c>
      <c r="B11" s="21">
        <v>916</v>
      </c>
      <c r="C11" s="22">
        <v>449</v>
      </c>
      <c r="D11" s="22">
        <v>467</v>
      </c>
      <c r="E11" s="23"/>
      <c r="F11" s="24">
        <v>49.017467248908297</v>
      </c>
      <c r="G11" s="24">
        <v>50.982532751091703</v>
      </c>
    </row>
    <row r="12" spans="1:9" ht="12" customHeight="1" x14ac:dyDescent="0.3">
      <c r="A12" s="23" t="s">
        <v>12</v>
      </c>
      <c r="B12" s="21">
        <v>789</v>
      </c>
      <c r="C12" s="22">
        <v>405</v>
      </c>
      <c r="D12" s="22">
        <v>384</v>
      </c>
      <c r="E12" s="23"/>
      <c r="F12" s="24">
        <v>51.330798479087449</v>
      </c>
      <c r="G12" s="24">
        <v>48.669201520912544</v>
      </c>
    </row>
    <row r="13" spans="1:9" ht="12" customHeight="1" x14ac:dyDescent="0.3">
      <c r="A13" s="23" t="s">
        <v>13</v>
      </c>
      <c r="B13" s="21">
        <v>728</v>
      </c>
      <c r="C13" s="22">
        <v>463</v>
      </c>
      <c r="D13" s="22">
        <v>265</v>
      </c>
      <c r="E13" s="23"/>
      <c r="F13" s="24">
        <v>63.598901098901095</v>
      </c>
      <c r="G13" s="24">
        <v>36.401098901098898</v>
      </c>
    </row>
    <row r="14" spans="1:9" ht="12" customHeight="1" x14ac:dyDescent="0.3">
      <c r="A14" s="23" t="s">
        <v>14</v>
      </c>
      <c r="B14" s="21">
        <v>2658</v>
      </c>
      <c r="C14" s="22">
        <v>1899</v>
      </c>
      <c r="D14" s="22">
        <v>759</v>
      </c>
      <c r="E14" s="23"/>
      <c r="F14" s="24">
        <v>71.444695259593686</v>
      </c>
      <c r="G14" s="24">
        <v>28.555304740406324</v>
      </c>
    </row>
    <row r="15" spans="1:9" ht="17.25" customHeight="1" x14ac:dyDescent="0.3">
      <c r="A15" s="23" t="s">
        <v>15</v>
      </c>
      <c r="B15" s="21">
        <v>2671</v>
      </c>
      <c r="C15" s="22">
        <v>1880</v>
      </c>
      <c r="D15" s="22">
        <v>791</v>
      </c>
      <c r="E15" s="23"/>
      <c r="F15" s="24">
        <v>70.385623362036682</v>
      </c>
      <c r="G15" s="24">
        <v>29.614376637963307</v>
      </c>
    </row>
    <row r="16" spans="1:9" ht="12" customHeight="1" x14ac:dyDescent="0.3">
      <c r="A16" s="23" t="s">
        <v>16</v>
      </c>
      <c r="B16" s="21">
        <v>1086</v>
      </c>
      <c r="C16" s="22">
        <v>727</v>
      </c>
      <c r="D16" s="22">
        <v>359</v>
      </c>
      <c r="E16" s="23"/>
      <c r="F16" s="24">
        <v>66.942909760589316</v>
      </c>
      <c r="G16" s="24">
        <v>33.057090239410684</v>
      </c>
    </row>
    <row r="17" spans="1:7" ht="12" customHeight="1" x14ac:dyDescent="0.3">
      <c r="A17" s="23" t="s">
        <v>17</v>
      </c>
      <c r="B17" s="21">
        <v>599</v>
      </c>
      <c r="C17" s="22">
        <v>408</v>
      </c>
      <c r="D17" s="22">
        <v>191</v>
      </c>
      <c r="E17" s="23"/>
      <c r="F17" s="24">
        <v>68.113522537562616</v>
      </c>
      <c r="G17" s="24">
        <v>31.886477462437394</v>
      </c>
    </row>
    <row r="18" spans="1:7" ht="12" customHeight="1" thickBot="1" x14ac:dyDescent="0.35">
      <c r="A18" s="25" t="s">
        <v>18</v>
      </c>
      <c r="B18" s="26">
        <v>209</v>
      </c>
      <c r="C18" s="27">
        <v>140</v>
      </c>
      <c r="D18" s="27">
        <v>69</v>
      </c>
      <c r="E18" s="25"/>
      <c r="F18" s="28">
        <v>66.985645933014354</v>
      </c>
      <c r="G18" s="28">
        <v>33.014354066985646</v>
      </c>
    </row>
    <row r="19" spans="1:7" ht="12" customHeight="1" x14ac:dyDescent="0.3">
      <c r="A19" s="4" t="s">
        <v>9</v>
      </c>
      <c r="B19" s="15"/>
      <c r="C19" s="4"/>
      <c r="D19" s="4"/>
      <c r="E19" s="4"/>
      <c r="F19" s="4"/>
      <c r="G19" s="4"/>
    </row>
    <row r="20" spans="1:7" ht="12" customHeight="1" x14ac:dyDescent="0.3">
      <c r="A20" s="16" t="s">
        <v>25</v>
      </c>
    </row>
  </sheetData>
  <mergeCells count="2">
    <mergeCell ref="B4:D4"/>
    <mergeCell ref="F4:G4"/>
  </mergeCells>
  <pageMargins left="0.7" right="0.7" top="0.75" bottom="0.75" header="0.3" footer="0.3"/>
  <ignoredErrors>
    <ignoredError sqref="A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70E32-1C16-4334-8614-B9C9EBE70EA5}">
  <dimension ref="A1:I20"/>
  <sheetViews>
    <sheetView showGridLines="0" workbookViewId="0">
      <selection activeCell="N26" sqref="N26"/>
    </sheetView>
  </sheetViews>
  <sheetFormatPr defaultRowHeight="12" customHeight="1" x14ac:dyDescent="0.3"/>
  <cols>
    <col min="1" max="1" width="13.5546875" customWidth="1"/>
    <col min="2" max="4" width="10.6640625" customWidth="1"/>
    <col min="5" max="5" width="4.44140625" customWidth="1"/>
    <col min="6" max="7" width="10.6640625" customWidth="1"/>
  </cols>
  <sheetData>
    <row r="1" spans="1:9" ht="12" customHeight="1" x14ac:dyDescent="0.3">
      <c r="A1" s="1" t="s">
        <v>0</v>
      </c>
      <c r="F1" s="1"/>
      <c r="G1" s="1"/>
      <c r="H1" s="1"/>
      <c r="I1" s="1"/>
    </row>
    <row r="2" spans="1:9" ht="33.75" customHeight="1" x14ac:dyDescent="0.3">
      <c r="A2" s="2" t="s">
        <v>23</v>
      </c>
      <c r="B2" s="3"/>
      <c r="C2" s="4"/>
      <c r="D2" s="4"/>
      <c r="E2" s="4"/>
      <c r="F2" s="4"/>
      <c r="G2" s="4"/>
    </row>
    <row r="3" spans="1:9" ht="13.5" customHeight="1" thickBot="1" x14ac:dyDescent="0.35">
      <c r="A3" s="2" t="s">
        <v>24</v>
      </c>
      <c r="B3" s="3"/>
      <c r="C3" s="4"/>
      <c r="D3" s="4"/>
      <c r="E3" s="4"/>
      <c r="F3" s="4"/>
      <c r="G3" s="4"/>
    </row>
    <row r="4" spans="1:9" ht="12" customHeight="1" x14ac:dyDescent="0.3">
      <c r="A4" s="5" t="s">
        <v>1</v>
      </c>
      <c r="B4" s="30" t="s">
        <v>2</v>
      </c>
      <c r="C4" s="30"/>
      <c r="D4" s="30"/>
      <c r="E4" s="5"/>
      <c r="F4" s="30" t="s">
        <v>3</v>
      </c>
      <c r="G4" s="30"/>
    </row>
    <row r="5" spans="1:9" ht="12" customHeight="1" x14ac:dyDescent="0.3">
      <c r="A5" s="6" t="s">
        <v>21</v>
      </c>
      <c r="B5" s="7" t="s">
        <v>4</v>
      </c>
      <c r="C5" s="7" t="s">
        <v>5</v>
      </c>
      <c r="D5" s="7" t="s">
        <v>6</v>
      </c>
      <c r="E5" s="7"/>
      <c r="F5" s="7" t="s">
        <v>5</v>
      </c>
      <c r="G5" s="7" t="s">
        <v>6</v>
      </c>
    </row>
    <row r="6" spans="1:9" ht="17.25" customHeight="1" x14ac:dyDescent="0.3">
      <c r="A6" s="8" t="s">
        <v>19</v>
      </c>
      <c r="B6" s="9">
        <f>SUM(B7:B8)</f>
        <v>407022</v>
      </c>
      <c r="C6" s="9">
        <f>SUM(C7:C8)</f>
        <v>290525</v>
      </c>
      <c r="D6" s="9">
        <f>SUM(D7:D8)</f>
        <v>116497</v>
      </c>
      <c r="E6" s="8"/>
      <c r="F6" s="10">
        <f>C6/B6*100</f>
        <v>71.378205600680062</v>
      </c>
      <c r="G6" s="10">
        <f>D6/B6*100</f>
        <v>28.621794399319938</v>
      </c>
    </row>
    <row r="7" spans="1:9" ht="12" customHeight="1" x14ac:dyDescent="0.3">
      <c r="A7" s="11" t="s">
        <v>7</v>
      </c>
      <c r="B7" s="12">
        <f>SUM(C7:D7)</f>
        <v>141809</v>
      </c>
      <c r="C7" s="12">
        <v>99240</v>
      </c>
      <c r="D7" s="12">
        <v>42569</v>
      </c>
      <c r="E7" s="11"/>
      <c r="F7" s="13">
        <f>C7/B7*100</f>
        <v>69.981453927465822</v>
      </c>
      <c r="G7" s="13">
        <f>D7/B7*100</f>
        <v>30.018546072534185</v>
      </c>
    </row>
    <row r="8" spans="1:9" ht="12" customHeight="1" x14ac:dyDescent="0.3">
      <c r="A8" s="11" t="s">
        <v>8</v>
      </c>
      <c r="B8" s="12">
        <f>SUM(C8:D8)</f>
        <v>265213</v>
      </c>
      <c r="C8" s="12">
        <v>191285</v>
      </c>
      <c r="D8" s="12">
        <v>73928</v>
      </c>
      <c r="E8" s="11"/>
      <c r="F8" s="13">
        <f t="shared" ref="F8:F9" si="0">C8/B8*100</f>
        <v>72.125046660608632</v>
      </c>
      <c r="G8" s="13">
        <f t="shared" ref="G8:G9" si="1">D8/B8*100</f>
        <v>27.874953339391357</v>
      </c>
    </row>
    <row r="9" spans="1:9" ht="17.25" customHeight="1" x14ac:dyDescent="0.3">
      <c r="A9" s="17" t="s">
        <v>20</v>
      </c>
      <c r="B9" s="18">
        <f>SUM(C9:D9)</f>
        <v>11466</v>
      </c>
      <c r="C9" s="18">
        <f>SUM(C10:C18)</f>
        <v>7253</v>
      </c>
      <c r="D9" s="18">
        <f>SUM(D10:D18)</f>
        <v>4213</v>
      </c>
      <c r="E9" s="17"/>
      <c r="F9" s="10">
        <f t="shared" si="0"/>
        <v>63.256584685156113</v>
      </c>
      <c r="G9" s="10">
        <f t="shared" si="1"/>
        <v>36.743415314843887</v>
      </c>
    </row>
    <row r="10" spans="1:9" ht="12" customHeight="1" x14ac:dyDescent="0.3">
      <c r="A10" s="20" t="s">
        <v>10</v>
      </c>
      <c r="B10" s="22">
        <f>SUM(C10:D10)</f>
        <v>1653</v>
      </c>
      <c r="C10" s="22">
        <v>800</v>
      </c>
      <c r="D10" s="22">
        <v>853</v>
      </c>
      <c r="E10" s="23"/>
      <c r="F10" s="13">
        <f t="shared" ref="F10" si="2">C10/B10*100</f>
        <v>48.39685420447671</v>
      </c>
      <c r="G10" s="13">
        <f t="shared" ref="G10" si="3">D10/B10*100</f>
        <v>51.60314579552329</v>
      </c>
    </row>
    <row r="11" spans="1:9" ht="12" customHeight="1" x14ac:dyDescent="0.3">
      <c r="A11" s="23" t="s">
        <v>11</v>
      </c>
      <c r="B11" s="22">
        <f t="shared" ref="B11:B18" si="4">SUM(C11:D11)</f>
        <v>887</v>
      </c>
      <c r="C11" s="22">
        <v>436</v>
      </c>
      <c r="D11" s="22">
        <v>451</v>
      </c>
      <c r="E11" s="23"/>
      <c r="F11" s="13">
        <f t="shared" ref="F11:F18" si="5">C11/B11*100</f>
        <v>49.154453213077794</v>
      </c>
      <c r="G11" s="13">
        <f t="shared" ref="G11:G18" si="6">D11/B11*100</f>
        <v>50.845546786922213</v>
      </c>
    </row>
    <row r="12" spans="1:9" ht="12" customHeight="1" x14ac:dyDescent="0.3">
      <c r="A12" s="23" t="s">
        <v>12</v>
      </c>
      <c r="B12" s="22">
        <f t="shared" si="4"/>
        <v>812</v>
      </c>
      <c r="C12" s="22">
        <v>396</v>
      </c>
      <c r="D12" s="22">
        <v>416</v>
      </c>
      <c r="E12" s="23"/>
      <c r="F12" s="13">
        <f t="shared" si="5"/>
        <v>48.768472906403943</v>
      </c>
      <c r="G12" s="13">
        <f t="shared" si="6"/>
        <v>51.231527093596064</v>
      </c>
    </row>
    <row r="13" spans="1:9" ht="12" customHeight="1" x14ac:dyDescent="0.3">
      <c r="A13" s="23" t="s">
        <v>13</v>
      </c>
      <c r="B13" s="22">
        <f t="shared" si="4"/>
        <v>846</v>
      </c>
      <c r="C13" s="22">
        <v>544</v>
      </c>
      <c r="D13" s="22">
        <v>302</v>
      </c>
      <c r="E13" s="23"/>
      <c r="F13" s="13">
        <f t="shared" si="5"/>
        <v>64.302600472813239</v>
      </c>
      <c r="G13" s="13">
        <f t="shared" si="6"/>
        <v>35.697399527186761</v>
      </c>
    </row>
    <row r="14" spans="1:9" ht="12" customHeight="1" x14ac:dyDescent="0.3">
      <c r="A14" s="23" t="s">
        <v>14</v>
      </c>
      <c r="B14" s="22">
        <f t="shared" si="4"/>
        <v>2671</v>
      </c>
      <c r="C14" s="22">
        <v>1933</v>
      </c>
      <c r="D14" s="22">
        <v>738</v>
      </c>
      <c r="E14" s="23"/>
      <c r="F14" s="13">
        <f t="shared" si="5"/>
        <v>72.369898914264326</v>
      </c>
      <c r="G14" s="13">
        <f t="shared" si="6"/>
        <v>27.630101085735681</v>
      </c>
    </row>
    <row r="15" spans="1:9" ht="17.25" customHeight="1" x14ac:dyDescent="0.3">
      <c r="A15" s="23" t="s">
        <v>15</v>
      </c>
      <c r="B15" s="22">
        <f t="shared" si="4"/>
        <v>2744</v>
      </c>
      <c r="C15" s="22">
        <v>1906</v>
      </c>
      <c r="D15" s="22">
        <v>838</v>
      </c>
      <c r="E15" s="23"/>
      <c r="F15" s="13">
        <f t="shared" si="5"/>
        <v>69.460641399416915</v>
      </c>
      <c r="G15" s="13">
        <f t="shared" si="6"/>
        <v>30.539358600583089</v>
      </c>
    </row>
    <row r="16" spans="1:9" ht="12" customHeight="1" x14ac:dyDescent="0.3">
      <c r="A16" s="23" t="s">
        <v>16</v>
      </c>
      <c r="B16" s="22">
        <f t="shared" si="4"/>
        <v>1080</v>
      </c>
      <c r="C16" s="22">
        <v>723</v>
      </c>
      <c r="D16" s="22">
        <v>357</v>
      </c>
      <c r="E16" s="23"/>
      <c r="F16" s="13">
        <f t="shared" si="5"/>
        <v>66.944444444444443</v>
      </c>
      <c r="G16" s="13">
        <f t="shared" si="6"/>
        <v>33.055555555555557</v>
      </c>
    </row>
    <row r="17" spans="1:7" ht="12" customHeight="1" x14ac:dyDescent="0.3">
      <c r="A17" s="23" t="s">
        <v>17</v>
      </c>
      <c r="B17" s="22">
        <f t="shared" si="4"/>
        <v>593</v>
      </c>
      <c r="C17" s="22">
        <v>402</v>
      </c>
      <c r="D17" s="22">
        <v>191</v>
      </c>
      <c r="E17" s="23"/>
      <c r="F17" s="13">
        <f t="shared" si="5"/>
        <v>67.790893760539632</v>
      </c>
      <c r="G17" s="13">
        <f t="shared" si="6"/>
        <v>32.209106239460375</v>
      </c>
    </row>
    <row r="18" spans="1:7" ht="12" customHeight="1" thickBot="1" x14ac:dyDescent="0.35">
      <c r="A18" s="25" t="s">
        <v>18</v>
      </c>
      <c r="B18" s="27">
        <f t="shared" si="4"/>
        <v>180</v>
      </c>
      <c r="C18" s="27">
        <v>113</v>
      </c>
      <c r="D18" s="27">
        <v>67</v>
      </c>
      <c r="E18" s="25"/>
      <c r="F18" s="14">
        <f t="shared" si="5"/>
        <v>62.777777777777779</v>
      </c>
      <c r="G18" s="14">
        <f t="shared" si="6"/>
        <v>37.222222222222221</v>
      </c>
    </row>
    <row r="19" spans="1:7" ht="12" customHeight="1" x14ac:dyDescent="0.3">
      <c r="A19" s="4" t="s">
        <v>9</v>
      </c>
      <c r="B19" s="15"/>
      <c r="C19" s="4"/>
      <c r="D19" s="4"/>
      <c r="E19" s="4"/>
      <c r="F19" s="4"/>
      <c r="G19" s="4"/>
    </row>
    <row r="20" spans="1:7" ht="12" customHeight="1" x14ac:dyDescent="0.3">
      <c r="A20" s="16" t="s">
        <v>25</v>
      </c>
    </row>
  </sheetData>
  <mergeCells count="2">
    <mergeCell ref="B4:D4"/>
    <mergeCell ref="F4:G4"/>
  </mergeCells>
  <pageMargins left="0.7" right="0.7" top="0.75" bottom="0.75" header="0.3" footer="0.3"/>
  <pageSetup paperSize="9" orientation="portrait" r:id="rId1"/>
  <ignoredErrors>
    <ignoredError sqref="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2019-02-12T11:17:12Z</dcterms:created>
  <dcterms:modified xsi:type="dcterms:W3CDTF">2025-04-14T05:39:57Z</dcterms:modified>
</cp:coreProperties>
</file>