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W:\H Webbplatsen\Excelfiler\Färdiga filer\Kvinnor och män\"/>
    </mc:Choice>
  </mc:AlternateContent>
  <xr:revisionPtr revIDLastSave="0" documentId="13_ncr:1_{E37882A7-F71B-485B-ADC9-F2FDA9CB3151}" xr6:coauthVersionLast="47" xr6:coauthVersionMax="47" xr10:uidLastSave="{00000000-0000-0000-0000-000000000000}"/>
  <bookViews>
    <workbookView xWindow="-57720" yWindow="-1920" windowWidth="29040" windowHeight="17520" xr2:uid="{00000000-000D-0000-FFFF-FFFF00000000}"/>
  </bookViews>
  <sheets>
    <sheet name="Mottagare" sheetId="6" r:id="rId1"/>
    <sheet name="Ersatta dagar" sheetId="5" r:id="rId2"/>
    <sheet name="Dagpenningsbelop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1" i="4" l="1"/>
  <c r="X20" i="4"/>
  <c r="X6" i="4" s="1"/>
  <c r="X9" i="4"/>
  <c r="X10" i="4"/>
  <c r="X11" i="4"/>
  <c r="W9" i="4"/>
  <c r="W31" i="4"/>
  <c r="W20" i="4"/>
  <c r="W10" i="4"/>
  <c r="W6" i="4"/>
  <c r="W11" i="4"/>
  <c r="X9" i="5"/>
  <c r="X10" i="5"/>
  <c r="X11" i="5"/>
  <c r="X31" i="5"/>
  <c r="X20" i="5"/>
  <c r="X6" i="5" l="1"/>
  <c r="W6" i="6"/>
  <c r="X6" i="6"/>
  <c r="W31" i="5"/>
  <c r="W16" i="5"/>
  <c r="W17" i="5"/>
  <c r="W15" i="5"/>
  <c r="W14" i="5"/>
  <c r="W13" i="5"/>
  <c r="W11" i="5"/>
  <c r="W10" i="5"/>
  <c r="W9" i="5"/>
  <c r="W20" i="5"/>
  <c r="W6" i="5" s="1"/>
  <c r="W19" i="6"/>
  <c r="W18" i="6"/>
  <c r="W11" i="6"/>
  <c r="W10" i="6"/>
  <c r="U6" i="6"/>
  <c r="U6" i="5"/>
  <c r="U31" i="4"/>
  <c r="S6" i="4"/>
  <c r="U6" i="4"/>
  <c r="S6" i="5"/>
  <c r="S6" i="6"/>
</calcChain>
</file>

<file path=xl/sharedStrings.xml><?xml version="1.0" encoding="utf-8"?>
<sst xmlns="http://schemas.openxmlformats.org/spreadsheetml/2006/main" count="974" uniqueCount="57">
  <si>
    <t>2006</t>
  </si>
  <si>
    <t>2007</t>
  </si>
  <si>
    <t>2008</t>
  </si>
  <si>
    <t>2009</t>
  </si>
  <si>
    <t>2010</t>
  </si>
  <si>
    <t>2011</t>
  </si>
  <si>
    <t>2012</t>
  </si>
  <si>
    <t>2013</t>
  </si>
  <si>
    <t>2014</t>
  </si>
  <si>
    <t>2015</t>
  </si>
  <si>
    <t>2016</t>
  </si>
  <si>
    <t>2017</t>
  </si>
  <si>
    <t>2018</t>
  </si>
  <si>
    <t>Föräldradagpenningar totalt</t>
  </si>
  <si>
    <t>Särskild moderskapspenning</t>
  </si>
  <si>
    <t>Moderskapspenning</t>
  </si>
  <si>
    <t>Faderskapspenning totalt</t>
  </si>
  <si>
    <t>Föräldrapenning</t>
  </si>
  <si>
    <t>Ersatta dagar</t>
  </si>
  <si>
    <t>Dagpenningsbelopp, 1 000 euro</t>
  </si>
  <si>
    <t>..</t>
  </si>
  <si>
    <t>Förmånsslag</t>
  </si>
  <si>
    <t>Förmånstagare</t>
  </si>
  <si>
    <t>- under moderskaps-/föräldrapenningperioden</t>
  </si>
  <si>
    <t>- efter föräldrapenningperioden</t>
  </si>
  <si>
    <t>- partiell föräldrapenning</t>
  </si>
  <si>
    <t>Ålands statistik- och utredningsbyrå</t>
  </si>
  <si>
    <t>Källa: Folkpensionsanstalten, ÅSUB Socialväsende</t>
  </si>
  <si>
    <t>-</t>
  </si>
  <si>
    <t>För mera information, se efterföljande blad.</t>
  </si>
  <si>
    <t>2019</t>
  </si>
  <si>
    <t>2020</t>
  </si>
  <si>
    <t xml:space="preserve">Not: Föräldradagpenningarna reformerades 2022. För föräldrar till barn med beräknad födsel tidigast 4.9.2022 gäller följande: Graviditetspenning utbetalas till den födande föräldern i 40 dagar. Om den födande </t>
  </si>
  <si>
    <t xml:space="preserve">förälderns arbete utgör en risk för hennes egen eller fostrets hälsa kan särskild graviditetspenning börja utbetalas direkt när graviditeten konstaterats. Efter barnets födsel har vardera föräldern rätt till 160 </t>
  </si>
  <si>
    <t xml:space="preserve">föräldrapenningsdagar. Av dessa kan 63 överlåtas till den andra föräldern eller annan vårdnadshavare. För att få föräldrapenning måste man vårda barnet och vara borta från arbetet. Föräldrapenning kan utbetalas </t>
  </si>
  <si>
    <t>flexibelt vid de tidpunkter föräldern önskar tills barnet fyller två år.</t>
  </si>
  <si>
    <t>Före reformen 2022: Särskild moderskapspenning kunde beviljas modern under graviditeten . Moderskapspenning beviljades modern för 105 vardagar med start i slutet av graviditeten. Föräldrapenning beviljades</t>
  </si>
  <si>
    <t>för högst 158 dagar till modern eller fadern (den som var hemma och skötte barnet) eller båda föräldrarna turvis. Före 2013 kunde fadern beviljas 1-12 av dessa dagar i slutet av mammans föräldrapenningstid, vilket</t>
  </si>
  <si>
    <t>minskade mammans föräldrapenningsdagar. Före 2013 måste fadern ta dessa 12 dagar för att sedan få rätt till faderskapspenning efter föräldrapenningsperioden. Faderskapspenning beviljas fadern för högst 18</t>
  </si>
  <si>
    <t>dagar under mammans moderskaps- eller föräldrapenningsperiod samt högst 54 dagar efter mammans föräldrapenningsperiod. Om man tagit 1-18 dagar samtidigt som mamman minskar de 54 dagarna med antalet</t>
  </si>
  <si>
    <t>redan uttagna dagar. Fram till 2013 beviljades högst 24 dagar och före 2010 beviljades högst 12 dagar. Partiell föräldrapenning beviljas både mamman och pappan om de arbetar deltid och delar på barnets vård.</t>
  </si>
  <si>
    <t>Särskild graviditetspenning</t>
  </si>
  <si>
    <t>Graviditetspenning</t>
  </si>
  <si>
    <t>Partiell föräldrapenning</t>
  </si>
  <si>
    <t>För barn med planerad födsel tidigast 4.9.22</t>
  </si>
  <si>
    <t>För barn med planerad födsel före 4.9.22</t>
  </si>
  <si>
    <t>Mödrars föräldradagpenningar totalt</t>
  </si>
  <si>
    <t>Fäders föräldradagpenningar totalt</t>
  </si>
  <si>
    <t>.</t>
  </si>
  <si>
    <t>1)</t>
  </si>
  <si>
    <t>1) Uppgifter för en kvinna som erhållit faderskapspenning ingår endast i de totala siffrorna.</t>
  </si>
  <si>
    <t>1) Uppgifter för en kvinna som erhållit faderskapspenning ingår endast i Föräldrapenningar totalt och Mödrars föräldrapenningar totalt.</t>
  </si>
  <si>
    <t>Mottagare</t>
  </si>
  <si>
    <t>Mottagare av föräldradagpenningar 2006-2025 efter mottagarens kön, förmånsslag och år</t>
  </si>
  <si>
    <t>Senast uppdaterad 3.2.2026</t>
  </si>
  <si>
    <t>Dagar ersatta med föräldradagpenningar 2006-2025 efter mottagarens kön, förmånsslag och år</t>
  </si>
  <si>
    <t>Utbetalda belopp för föräldradagpenningar 2006-2025 efter mottagarens kön, förmånsslag och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</si>
</sst>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9"/>
      <color rgb="FF000000"/>
      <name val="Calibri"/>
      <family val="2"/>
      <scheme val="minor"/>
    </font>
    <font>
      <sz val="9"/>
      <color rgb="FF000000"/>
      <name val="Calibri"/>
      <family val="2"/>
      <scheme val="minor"/>
    </font>
    <font>
      <b/>
      <sz val="10"/>
      <color rgb="FF000000"/>
      <name val="Calibri"/>
      <family val="2"/>
      <scheme val="minor"/>
    </font>
    <font>
      <sz val="8"/>
      <color rgb="FF000000"/>
      <name val="Calibri"/>
      <family val="2"/>
      <scheme val="minor"/>
    </font>
    <font>
      <sz val="8"/>
      <name val="Calibri"/>
      <family val="2"/>
    </font>
    <font>
      <vertAlign val="superscrip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style="medium">
        <color auto="1"/>
      </top>
      <bottom/>
      <diagonal/>
    </border>
    <border>
      <left/>
      <right/>
      <top/>
      <bottom style="thin">
        <color auto="1"/>
      </bottom>
      <diagonal/>
    </border>
    <border>
      <left/>
      <right/>
      <top style="medium">
        <color auto="1"/>
      </top>
      <bottom style="thin">
        <color indexed="64"/>
      </bottom>
      <diagonal/>
    </border>
    <border>
      <left/>
      <right/>
      <top/>
      <bottom style="medium">
        <color auto="1"/>
      </bottom>
      <diagonal/>
    </border>
    <border>
      <left/>
      <right/>
      <top style="thin">
        <color auto="1"/>
      </top>
      <bottom style="thin">
        <color auto="1"/>
      </bottom>
      <diagonal/>
    </border>
  </borders>
  <cellStyleXfs count="1">
    <xf numFmtId="0" fontId="0" fillId="0" borderId="0" applyNumberFormat="0" applyBorder="0" applyAlignment="0"/>
  </cellStyleXfs>
  <cellXfs count="47">
    <xf numFmtId="0" fontId="0" fillId="0" borderId="0" xfId="0"/>
    <xf numFmtId="0" fontId="1" fillId="0" borderId="0" xfId="0" applyFont="1"/>
    <xf numFmtId="0" fontId="2" fillId="0" borderId="0" xfId="0" applyFont="1"/>
    <xf numFmtId="1" fontId="2" fillId="0" borderId="0" xfId="0" applyNumberFormat="1" applyFont="1"/>
    <xf numFmtId="0" fontId="2" fillId="0" borderId="1" xfId="0" applyFont="1" applyBorder="1"/>
    <xf numFmtId="0" fontId="2" fillId="0" borderId="2" xfId="0" applyFont="1" applyBorder="1"/>
    <xf numFmtId="0" fontId="2" fillId="0" borderId="2" xfId="0" applyFont="1" applyBorder="1" applyAlignment="1">
      <alignment horizontal="right"/>
    </xf>
    <xf numFmtId="0" fontId="2" fillId="0" borderId="4" xfId="0" applyFont="1" applyBorder="1"/>
    <xf numFmtId="0" fontId="2" fillId="0" borderId="0" xfId="0" quotePrefix="1" applyFont="1"/>
    <xf numFmtId="0" fontId="3" fillId="0" borderId="0" xfId="0" applyFont="1"/>
    <xf numFmtId="0" fontId="4" fillId="0" borderId="0" xfId="0" applyFont="1"/>
    <xf numFmtId="0" fontId="2" fillId="0" borderId="4" xfId="0" quotePrefix="1" applyFont="1" applyBorder="1"/>
    <xf numFmtId="3" fontId="2" fillId="0" borderId="0" xfId="0" applyNumberFormat="1" applyFont="1"/>
    <xf numFmtId="1" fontId="2" fillId="0" borderId="0" xfId="0" applyNumberFormat="1" applyFont="1" applyAlignment="1">
      <alignment horizontal="right"/>
    </xf>
    <xf numFmtId="1" fontId="2" fillId="0" borderId="4" xfId="0" applyNumberFormat="1" applyFont="1" applyBorder="1" applyAlignment="1">
      <alignment horizontal="right"/>
    </xf>
    <xf numFmtId="3" fontId="2" fillId="0" borderId="0" xfId="0" applyNumberFormat="1" applyFont="1" applyAlignment="1">
      <alignment horizontal="right"/>
    </xf>
    <xf numFmtId="3" fontId="2" fillId="0" borderId="4" xfId="0" applyNumberFormat="1" applyFont="1" applyBorder="1" applyAlignment="1">
      <alignment horizontal="right"/>
    </xf>
    <xf numFmtId="0" fontId="2" fillId="2" borderId="0" xfId="0" applyFont="1" applyFill="1"/>
    <xf numFmtId="1" fontId="2" fillId="0" borderId="0" xfId="0" quotePrefix="1" applyNumberFormat="1" applyFont="1" applyAlignment="1">
      <alignment horizontal="right"/>
    </xf>
    <xf numFmtId="1" fontId="2" fillId="0" borderId="4" xfId="0" quotePrefix="1" applyNumberFormat="1" applyFont="1" applyBorder="1" applyAlignment="1">
      <alignment horizontal="right"/>
    </xf>
    <xf numFmtId="3" fontId="2" fillId="0" borderId="0" xfId="0" quotePrefix="1" applyNumberFormat="1" applyFont="1" applyAlignment="1">
      <alignment horizontal="right"/>
    </xf>
    <xf numFmtId="3" fontId="2" fillId="0" borderId="4" xfId="0" quotePrefix="1" applyNumberFormat="1" applyFont="1" applyBorder="1" applyAlignment="1">
      <alignment horizontal="right"/>
    </xf>
    <xf numFmtId="0" fontId="2" fillId="0" borderId="4" xfId="0" quotePrefix="1" applyFont="1" applyBorder="1" applyAlignment="1">
      <alignment horizontal="right"/>
    </xf>
    <xf numFmtId="1" fontId="2" fillId="0" borderId="0" xfId="0" quotePrefix="1" applyNumberFormat="1" applyFont="1" applyBorder="1" applyAlignment="1">
      <alignment horizontal="right"/>
    </xf>
    <xf numFmtId="3" fontId="2" fillId="0" borderId="0" xfId="0" quotePrefix="1" applyNumberFormat="1" applyFont="1" applyBorder="1" applyAlignment="1">
      <alignment horizontal="right"/>
    </xf>
    <xf numFmtId="3" fontId="2" fillId="0" borderId="0" xfId="0" applyNumberFormat="1" applyFont="1" applyBorder="1"/>
    <xf numFmtId="3" fontId="2" fillId="0" borderId="0" xfId="0" applyNumberFormat="1" applyFont="1" applyBorder="1" applyAlignment="1">
      <alignment horizontal="right"/>
    </xf>
    <xf numFmtId="0" fontId="2" fillId="0" borderId="5" xfId="0" applyFont="1" applyBorder="1" applyAlignment="1">
      <alignment horizontal="right"/>
    </xf>
    <xf numFmtId="1" fontId="2" fillId="0" borderId="0" xfId="0" applyNumberFormat="1" applyFont="1" applyBorder="1"/>
    <xf numFmtId="1" fontId="2" fillId="0" borderId="0" xfId="0" applyNumberFormat="1" applyFont="1" applyBorder="1" applyAlignment="1">
      <alignment horizontal="right"/>
    </xf>
    <xf numFmtId="1" fontId="1" fillId="0" borderId="0" xfId="0" applyNumberFormat="1" applyFont="1"/>
    <xf numFmtId="1" fontId="1" fillId="0" borderId="0" xfId="0" applyNumberFormat="1" applyFont="1" applyBorder="1"/>
    <xf numFmtId="3" fontId="1" fillId="0" borderId="0" xfId="0" applyNumberFormat="1" applyFont="1"/>
    <xf numFmtId="3" fontId="1" fillId="0" borderId="0" xfId="0" applyNumberFormat="1" applyFont="1" applyBorder="1"/>
    <xf numFmtId="3" fontId="1" fillId="0" borderId="0" xfId="0" applyNumberFormat="1" applyFont="1" applyAlignment="1">
      <alignment horizontal="right"/>
    </xf>
    <xf numFmtId="3" fontId="1" fillId="0" borderId="0" xfId="0" applyNumberFormat="1" applyFont="1" applyBorder="1" applyAlignment="1">
      <alignment horizontal="right"/>
    </xf>
    <xf numFmtId="1" fontId="1" fillId="0" borderId="0" xfId="0" applyNumberFormat="1" applyFont="1" applyAlignment="1">
      <alignment horizontal="right"/>
    </xf>
    <xf numFmtId="1" fontId="1" fillId="0" borderId="0" xfId="0" applyNumberFormat="1" applyFont="1" applyBorder="1" applyAlignment="1">
      <alignment horizontal="right"/>
    </xf>
    <xf numFmtId="0" fontId="2" fillId="0" borderId="0" xfId="0" applyFont="1" applyBorder="1"/>
    <xf numFmtId="0" fontId="6" fillId="0" borderId="5" xfId="0" applyFont="1" applyBorder="1"/>
    <xf numFmtId="0" fontId="2" fillId="0" borderId="5" xfId="0" applyFont="1" applyBorder="1"/>
    <xf numFmtId="3" fontId="2" fillId="0" borderId="4" xfId="0" applyNumberFormat="1" applyFont="1" applyBorder="1"/>
    <xf numFmtId="1" fontId="2" fillId="0" borderId="5" xfId="0" applyNumberFormat="1" applyFont="1" applyBorder="1"/>
    <xf numFmtId="0" fontId="2" fillId="0" borderId="0" xfId="0" quotePrefix="1" applyFont="1" applyAlignment="1">
      <alignment horizontal="right"/>
    </xf>
    <xf numFmtId="0" fontId="2" fillId="0" borderId="0" xfId="0" applyFont="1" applyAlignment="1">
      <alignment horizontal="right"/>
    </xf>
    <xf numFmtId="0" fontId="1" fillId="0" borderId="0" xfId="0" applyFont="1" applyAlignment="1">
      <alignment horizontal="right"/>
    </xf>
    <xf numFmtId="0" fontId="2"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CE230-44C0-4A3A-9AAF-C833ED8AE9DC}">
  <dimension ref="A1:Y52"/>
  <sheetViews>
    <sheetView showGridLines="0" tabSelected="1" workbookViewId="0">
      <selection activeCell="AA23" sqref="AA23"/>
    </sheetView>
  </sheetViews>
  <sheetFormatPr defaultColWidth="9.109375" defaultRowHeight="12" x14ac:dyDescent="0.25"/>
  <cols>
    <col min="1" max="1" width="5.88671875" style="2" customWidth="1"/>
    <col min="2" max="2" width="30.109375" style="2" customWidth="1"/>
    <col min="3" max="19" width="6.33203125" style="2" customWidth="1"/>
    <col min="20" max="20" width="1.33203125" style="2" customWidth="1"/>
    <col min="21" max="21" width="6.33203125" style="2" customWidth="1"/>
    <col min="22" max="22" width="1.33203125" style="2" customWidth="1"/>
    <col min="23" max="24" width="6.33203125" style="2" customWidth="1"/>
    <col min="25" max="16384" width="9.109375" style="2"/>
  </cols>
  <sheetData>
    <row r="1" spans="1:24" x14ac:dyDescent="0.25">
      <c r="A1" s="2" t="s">
        <v>26</v>
      </c>
      <c r="I1" s="17" t="s">
        <v>29</v>
      </c>
      <c r="J1" s="17"/>
      <c r="K1" s="17"/>
      <c r="L1" s="17"/>
      <c r="M1" s="17"/>
      <c r="N1" s="17"/>
    </row>
    <row r="2" spans="1:24" ht="25.5" customHeight="1" x14ac:dyDescent="0.3">
      <c r="A2" s="9" t="s">
        <v>53</v>
      </c>
      <c r="B2" s="9"/>
    </row>
    <row r="3" spans="1:24" ht="4.5" customHeight="1" thickBot="1" x14ac:dyDescent="0.3"/>
    <row r="4" spans="1:24" ht="13.5" customHeight="1" x14ac:dyDescent="0.25">
      <c r="A4" s="4" t="s">
        <v>22</v>
      </c>
      <c r="B4" s="4"/>
      <c r="C4" s="46" t="s">
        <v>52</v>
      </c>
      <c r="D4" s="46"/>
      <c r="E4" s="46"/>
      <c r="F4" s="46"/>
      <c r="G4" s="46"/>
      <c r="H4" s="46"/>
      <c r="I4" s="46"/>
      <c r="J4" s="46"/>
      <c r="K4" s="46"/>
      <c r="L4" s="46"/>
      <c r="M4" s="46"/>
      <c r="N4" s="46"/>
      <c r="O4" s="46"/>
      <c r="P4" s="46"/>
      <c r="Q4" s="46"/>
      <c r="R4" s="46"/>
      <c r="S4" s="46"/>
      <c r="T4" s="46"/>
      <c r="U4" s="46"/>
      <c r="V4" s="46"/>
      <c r="W4" s="46"/>
      <c r="X4" s="46"/>
    </row>
    <row r="5" spans="1:24" ht="13.5" customHeight="1" x14ac:dyDescent="0.25">
      <c r="A5" s="5" t="s">
        <v>21</v>
      </c>
      <c r="B5" s="5"/>
      <c r="C5" s="27" t="s">
        <v>0</v>
      </c>
      <c r="D5" s="27" t="s">
        <v>1</v>
      </c>
      <c r="E5" s="27" t="s">
        <v>2</v>
      </c>
      <c r="F5" s="27" t="s">
        <v>3</v>
      </c>
      <c r="G5" s="27" t="s">
        <v>4</v>
      </c>
      <c r="H5" s="27" t="s">
        <v>5</v>
      </c>
      <c r="I5" s="27" t="s">
        <v>6</v>
      </c>
      <c r="J5" s="27" t="s">
        <v>7</v>
      </c>
      <c r="K5" s="27" t="s">
        <v>8</v>
      </c>
      <c r="L5" s="27" t="s">
        <v>9</v>
      </c>
      <c r="M5" s="27" t="s">
        <v>10</v>
      </c>
      <c r="N5" s="27" t="s">
        <v>11</v>
      </c>
      <c r="O5" s="27" t="s">
        <v>12</v>
      </c>
      <c r="P5" s="27" t="s">
        <v>30</v>
      </c>
      <c r="Q5" s="27" t="s">
        <v>31</v>
      </c>
      <c r="R5" s="27">
        <v>2021</v>
      </c>
      <c r="S5" s="27">
        <v>2022</v>
      </c>
      <c r="T5" s="39" t="s">
        <v>49</v>
      </c>
      <c r="U5" s="40">
        <v>2023</v>
      </c>
      <c r="V5" s="39" t="s">
        <v>49</v>
      </c>
      <c r="W5" s="40">
        <v>2024</v>
      </c>
      <c r="X5" s="40">
        <v>2025</v>
      </c>
    </row>
    <row r="6" spans="1:24" ht="17.25" customHeight="1" x14ac:dyDescent="0.25">
      <c r="A6" s="1" t="s">
        <v>13</v>
      </c>
      <c r="B6" s="1"/>
      <c r="C6" s="30">
        <v>760</v>
      </c>
      <c r="D6" s="30">
        <v>798</v>
      </c>
      <c r="E6" s="30">
        <v>753</v>
      </c>
      <c r="F6" s="30">
        <v>742</v>
      </c>
      <c r="G6" s="30">
        <v>748</v>
      </c>
      <c r="H6" s="30">
        <v>796</v>
      </c>
      <c r="I6" s="30">
        <v>807</v>
      </c>
      <c r="J6" s="30">
        <v>801</v>
      </c>
      <c r="K6" s="30">
        <v>787</v>
      </c>
      <c r="L6" s="30">
        <v>859</v>
      </c>
      <c r="M6" s="30">
        <v>875</v>
      </c>
      <c r="N6" s="30">
        <v>868</v>
      </c>
      <c r="O6" s="30">
        <v>883</v>
      </c>
      <c r="P6" s="30">
        <v>868</v>
      </c>
      <c r="Q6" s="31">
        <v>820</v>
      </c>
      <c r="R6" s="31">
        <v>856</v>
      </c>
      <c r="S6" s="31">
        <f>S20+S31</f>
        <v>837</v>
      </c>
      <c r="T6" s="31"/>
      <c r="U6" s="35">
        <f t="shared" ref="U6:X6" si="0">U20+U31</f>
        <v>816</v>
      </c>
      <c r="W6" s="32">
        <f>W20+W31</f>
        <v>811</v>
      </c>
      <c r="X6" s="1">
        <f t="shared" si="0"/>
        <v>861</v>
      </c>
    </row>
    <row r="7" spans="1:24" ht="17.25" customHeight="1" x14ac:dyDescent="0.25">
      <c r="A7" s="2" t="s">
        <v>44</v>
      </c>
      <c r="C7" s="13"/>
      <c r="D7" s="13"/>
      <c r="E7" s="13"/>
      <c r="F7" s="13"/>
      <c r="G7" s="13"/>
      <c r="H7" s="13"/>
      <c r="I7" s="13"/>
      <c r="J7" s="13"/>
      <c r="K7" s="13"/>
      <c r="L7" s="13"/>
      <c r="M7" s="13"/>
      <c r="N7" s="13"/>
      <c r="O7" s="13"/>
      <c r="P7" s="13"/>
      <c r="Q7" s="13"/>
      <c r="R7" s="13"/>
      <c r="S7" s="28"/>
      <c r="U7" s="15"/>
    </row>
    <row r="8" spans="1:24" ht="13.5" customHeight="1" x14ac:dyDescent="0.25">
      <c r="B8" s="2" t="s">
        <v>41</v>
      </c>
      <c r="C8" s="13" t="s">
        <v>48</v>
      </c>
      <c r="D8" s="13" t="s">
        <v>48</v>
      </c>
      <c r="E8" s="13" t="s">
        <v>48</v>
      </c>
      <c r="F8" s="13" t="s">
        <v>48</v>
      </c>
      <c r="G8" s="13" t="s">
        <v>48</v>
      </c>
      <c r="H8" s="13" t="s">
        <v>48</v>
      </c>
      <c r="I8" s="13" t="s">
        <v>48</v>
      </c>
      <c r="J8" s="13" t="s">
        <v>48</v>
      </c>
      <c r="K8" s="13" t="s">
        <v>48</v>
      </c>
      <c r="L8" s="13" t="s">
        <v>48</v>
      </c>
      <c r="M8" s="13" t="s">
        <v>48</v>
      </c>
      <c r="N8" s="13" t="s">
        <v>48</v>
      </c>
      <c r="O8" s="13" t="s">
        <v>48</v>
      </c>
      <c r="P8" s="13" t="s">
        <v>48</v>
      </c>
      <c r="Q8" s="13" t="s">
        <v>48</v>
      </c>
      <c r="R8" s="13" t="s">
        <v>48</v>
      </c>
      <c r="S8" s="28">
        <v>1</v>
      </c>
      <c r="U8" s="15">
        <v>1</v>
      </c>
      <c r="V8" s="15"/>
      <c r="W8" s="20" t="s">
        <v>28</v>
      </c>
      <c r="X8" s="20">
        <v>1</v>
      </c>
    </row>
    <row r="9" spans="1:24" ht="13.5" customHeight="1" x14ac:dyDescent="0.25">
      <c r="B9" s="2" t="s">
        <v>42</v>
      </c>
      <c r="C9" s="13" t="s">
        <v>48</v>
      </c>
      <c r="D9" s="13" t="s">
        <v>48</v>
      </c>
      <c r="E9" s="13" t="s">
        <v>48</v>
      </c>
      <c r="F9" s="13" t="s">
        <v>48</v>
      </c>
      <c r="G9" s="13" t="s">
        <v>48</v>
      </c>
      <c r="H9" s="13" t="s">
        <v>48</v>
      </c>
      <c r="I9" s="13" t="s">
        <v>48</v>
      </c>
      <c r="J9" s="13" t="s">
        <v>48</v>
      </c>
      <c r="K9" s="13" t="s">
        <v>48</v>
      </c>
      <c r="L9" s="13" t="s">
        <v>48</v>
      </c>
      <c r="M9" s="13" t="s">
        <v>48</v>
      </c>
      <c r="N9" s="13" t="s">
        <v>48</v>
      </c>
      <c r="O9" s="13" t="s">
        <v>48</v>
      </c>
      <c r="P9" s="13" t="s">
        <v>48</v>
      </c>
      <c r="Q9" s="13" t="s">
        <v>48</v>
      </c>
      <c r="R9" s="13" t="s">
        <v>48</v>
      </c>
      <c r="S9" s="28">
        <v>69</v>
      </c>
      <c r="U9" s="15">
        <v>267</v>
      </c>
      <c r="V9" s="15"/>
      <c r="W9" s="15">
        <v>217</v>
      </c>
      <c r="X9" s="15">
        <v>262</v>
      </c>
    </row>
    <row r="10" spans="1:24" ht="13.5" customHeight="1" x14ac:dyDescent="0.25">
      <c r="B10" s="2" t="s">
        <v>17</v>
      </c>
      <c r="C10" s="13" t="s">
        <v>48</v>
      </c>
      <c r="D10" s="13" t="s">
        <v>48</v>
      </c>
      <c r="E10" s="13" t="s">
        <v>48</v>
      </c>
      <c r="F10" s="13" t="s">
        <v>48</v>
      </c>
      <c r="G10" s="13" t="s">
        <v>48</v>
      </c>
      <c r="H10" s="13" t="s">
        <v>48</v>
      </c>
      <c r="I10" s="13" t="s">
        <v>48</v>
      </c>
      <c r="J10" s="13" t="s">
        <v>48</v>
      </c>
      <c r="K10" s="13" t="s">
        <v>48</v>
      </c>
      <c r="L10" s="13" t="s">
        <v>48</v>
      </c>
      <c r="M10" s="13" t="s">
        <v>48</v>
      </c>
      <c r="N10" s="13" t="s">
        <v>48</v>
      </c>
      <c r="O10" s="13" t="s">
        <v>48</v>
      </c>
      <c r="P10" s="13" t="s">
        <v>48</v>
      </c>
      <c r="Q10" s="13" t="s">
        <v>48</v>
      </c>
      <c r="R10" s="13" t="s">
        <v>48</v>
      </c>
      <c r="S10" s="28">
        <v>69</v>
      </c>
      <c r="U10" s="15">
        <v>506</v>
      </c>
      <c r="V10" s="15"/>
      <c r="W10" s="15">
        <f>W24+W33</f>
        <v>748</v>
      </c>
      <c r="X10" s="15">
        <v>830</v>
      </c>
    </row>
    <row r="11" spans="1:24" ht="13.5" customHeight="1" x14ac:dyDescent="0.25">
      <c r="B11" s="2" t="s">
        <v>43</v>
      </c>
      <c r="C11" s="13" t="s">
        <v>48</v>
      </c>
      <c r="D11" s="13" t="s">
        <v>48</v>
      </c>
      <c r="E11" s="13" t="s">
        <v>48</v>
      </c>
      <c r="F11" s="13" t="s">
        <v>48</v>
      </c>
      <c r="G11" s="13" t="s">
        <v>48</v>
      </c>
      <c r="H11" s="13" t="s">
        <v>48</v>
      </c>
      <c r="I11" s="13" t="s">
        <v>48</v>
      </c>
      <c r="J11" s="13" t="s">
        <v>48</v>
      </c>
      <c r="K11" s="13" t="s">
        <v>48</v>
      </c>
      <c r="L11" s="13" t="s">
        <v>48</v>
      </c>
      <c r="M11" s="13" t="s">
        <v>48</v>
      </c>
      <c r="N11" s="13" t="s">
        <v>48</v>
      </c>
      <c r="O11" s="13" t="s">
        <v>48</v>
      </c>
      <c r="P11" s="13" t="s">
        <v>48</v>
      </c>
      <c r="Q11" s="13" t="s">
        <v>48</v>
      </c>
      <c r="R11" s="13" t="s">
        <v>48</v>
      </c>
      <c r="S11" s="28">
        <v>1</v>
      </c>
      <c r="U11" s="15">
        <v>12</v>
      </c>
      <c r="V11" s="15"/>
      <c r="W11" s="15">
        <f>W25+W34</f>
        <v>30</v>
      </c>
      <c r="X11" s="15">
        <v>32</v>
      </c>
    </row>
    <row r="12" spans="1:24" ht="17.25" customHeight="1" x14ac:dyDescent="0.25">
      <c r="A12" s="2" t="s">
        <v>45</v>
      </c>
      <c r="C12" s="13"/>
      <c r="D12" s="13"/>
      <c r="E12" s="13"/>
      <c r="F12" s="13"/>
      <c r="G12" s="13"/>
      <c r="H12" s="13"/>
      <c r="I12" s="13"/>
      <c r="J12" s="13"/>
      <c r="K12" s="13"/>
      <c r="L12" s="13"/>
      <c r="M12" s="13"/>
      <c r="N12" s="13"/>
      <c r="O12" s="13"/>
      <c r="P12" s="13"/>
      <c r="Q12" s="13"/>
      <c r="R12" s="13"/>
      <c r="S12" s="28"/>
      <c r="U12" s="15"/>
      <c r="V12" s="15"/>
      <c r="W12" s="15"/>
      <c r="X12" s="15"/>
    </row>
    <row r="13" spans="1:24" ht="13.5" customHeight="1" x14ac:dyDescent="0.25">
      <c r="B13" s="2" t="s">
        <v>14</v>
      </c>
      <c r="C13" s="13">
        <v>2</v>
      </c>
      <c r="D13" s="13">
        <v>1</v>
      </c>
      <c r="E13" s="13" t="s">
        <v>28</v>
      </c>
      <c r="F13" s="13">
        <v>1</v>
      </c>
      <c r="G13" s="13">
        <v>1</v>
      </c>
      <c r="H13" s="13">
        <v>1</v>
      </c>
      <c r="I13" s="13" t="s">
        <v>28</v>
      </c>
      <c r="J13" s="13">
        <v>1</v>
      </c>
      <c r="K13" s="13" t="s">
        <v>28</v>
      </c>
      <c r="L13" s="13" t="s">
        <v>28</v>
      </c>
      <c r="M13" s="13">
        <v>1</v>
      </c>
      <c r="N13" s="13" t="s">
        <v>28</v>
      </c>
      <c r="O13" s="13">
        <v>1</v>
      </c>
      <c r="P13" s="18" t="s">
        <v>28</v>
      </c>
      <c r="Q13" s="23" t="s">
        <v>28</v>
      </c>
      <c r="R13" s="23">
        <v>1</v>
      </c>
      <c r="S13" s="23">
        <v>4</v>
      </c>
      <c r="U13" s="20" t="s">
        <v>28</v>
      </c>
      <c r="V13" s="20"/>
      <c r="W13" s="15" t="s">
        <v>48</v>
      </c>
      <c r="X13" s="13" t="s">
        <v>48</v>
      </c>
    </row>
    <row r="14" spans="1:24" ht="13.5" customHeight="1" x14ac:dyDescent="0.25">
      <c r="B14" s="2" t="s">
        <v>15</v>
      </c>
      <c r="C14" s="13">
        <v>337</v>
      </c>
      <c r="D14" s="13">
        <v>340</v>
      </c>
      <c r="E14" s="13">
        <v>339</v>
      </c>
      <c r="F14" s="13">
        <v>323</v>
      </c>
      <c r="G14" s="13">
        <v>327</v>
      </c>
      <c r="H14" s="13">
        <v>327</v>
      </c>
      <c r="I14" s="13">
        <v>350</v>
      </c>
      <c r="J14" s="13">
        <v>320</v>
      </c>
      <c r="K14" s="13">
        <v>324</v>
      </c>
      <c r="L14" s="13">
        <v>331</v>
      </c>
      <c r="M14" s="13">
        <v>345</v>
      </c>
      <c r="N14" s="13">
        <v>324</v>
      </c>
      <c r="O14" s="13">
        <v>334</v>
      </c>
      <c r="P14" s="13">
        <v>322</v>
      </c>
      <c r="Q14" s="29">
        <v>312</v>
      </c>
      <c r="R14" s="29">
        <v>334</v>
      </c>
      <c r="S14" s="23">
        <v>234</v>
      </c>
      <c r="U14" s="15">
        <v>1</v>
      </c>
      <c r="V14" s="15"/>
      <c r="W14" s="15" t="s">
        <v>48</v>
      </c>
      <c r="X14" s="13" t="s">
        <v>48</v>
      </c>
    </row>
    <row r="15" spans="1:24" ht="13.5" customHeight="1" x14ac:dyDescent="0.25">
      <c r="B15" s="2" t="s">
        <v>16</v>
      </c>
      <c r="C15" s="13">
        <v>282</v>
      </c>
      <c r="D15" s="13">
        <v>295</v>
      </c>
      <c r="E15" s="13">
        <v>287</v>
      </c>
      <c r="F15" s="13">
        <v>281</v>
      </c>
      <c r="G15" s="13">
        <v>280</v>
      </c>
      <c r="H15" s="13">
        <v>308</v>
      </c>
      <c r="I15" s="13">
        <v>321</v>
      </c>
      <c r="J15" s="13">
        <v>330</v>
      </c>
      <c r="K15" s="13">
        <v>310</v>
      </c>
      <c r="L15" s="13">
        <v>382</v>
      </c>
      <c r="M15" s="13">
        <v>392</v>
      </c>
      <c r="N15" s="13">
        <v>382</v>
      </c>
      <c r="O15" s="13">
        <v>404</v>
      </c>
      <c r="P15" s="13">
        <v>390</v>
      </c>
      <c r="Q15" s="29">
        <v>379</v>
      </c>
      <c r="R15" s="29">
        <v>388</v>
      </c>
      <c r="S15" s="23">
        <v>349</v>
      </c>
      <c r="U15" s="15">
        <v>188</v>
      </c>
      <c r="V15" s="15"/>
      <c r="W15" s="15">
        <v>46</v>
      </c>
      <c r="X15" s="13" t="s">
        <v>48</v>
      </c>
    </row>
    <row r="16" spans="1:24" ht="13.5" customHeight="1" x14ac:dyDescent="0.25">
      <c r="A16" s="8"/>
      <c r="B16" s="8" t="s">
        <v>23</v>
      </c>
      <c r="C16" s="13">
        <v>263</v>
      </c>
      <c r="D16" s="13">
        <v>255</v>
      </c>
      <c r="E16" s="13">
        <v>244</v>
      </c>
      <c r="F16" s="13">
        <v>232</v>
      </c>
      <c r="G16" s="13">
        <v>228</v>
      </c>
      <c r="H16" s="13">
        <v>240</v>
      </c>
      <c r="I16" s="13">
        <v>236</v>
      </c>
      <c r="J16" s="13">
        <v>243</v>
      </c>
      <c r="K16" s="13">
        <v>217</v>
      </c>
      <c r="L16" s="13">
        <v>242</v>
      </c>
      <c r="M16" s="13">
        <v>247</v>
      </c>
      <c r="N16" s="13">
        <v>217</v>
      </c>
      <c r="O16" s="13">
        <v>238</v>
      </c>
      <c r="P16" s="13">
        <v>210</v>
      </c>
      <c r="Q16" s="29">
        <v>227</v>
      </c>
      <c r="R16" s="29">
        <v>231</v>
      </c>
      <c r="S16" s="23" t="s">
        <v>20</v>
      </c>
      <c r="U16" s="15" t="s">
        <v>20</v>
      </c>
      <c r="V16" s="15"/>
      <c r="W16" s="15" t="s">
        <v>20</v>
      </c>
      <c r="X16" s="13" t="s">
        <v>48</v>
      </c>
    </row>
    <row r="17" spans="1:25" ht="13.5" customHeight="1" x14ac:dyDescent="0.25">
      <c r="A17" s="8"/>
      <c r="B17" s="8" t="s">
        <v>24</v>
      </c>
      <c r="C17" s="13">
        <v>53</v>
      </c>
      <c r="D17" s="13">
        <v>85</v>
      </c>
      <c r="E17" s="13">
        <v>88</v>
      </c>
      <c r="F17" s="13">
        <v>99</v>
      </c>
      <c r="G17" s="13">
        <v>90</v>
      </c>
      <c r="H17" s="13">
        <v>120</v>
      </c>
      <c r="I17" s="13">
        <v>138</v>
      </c>
      <c r="J17" s="13">
        <v>139</v>
      </c>
      <c r="K17" s="13">
        <v>122</v>
      </c>
      <c r="L17" s="13">
        <v>180</v>
      </c>
      <c r="M17" s="13">
        <v>175</v>
      </c>
      <c r="N17" s="13">
        <v>203</v>
      </c>
      <c r="O17" s="13">
        <v>201</v>
      </c>
      <c r="P17" s="13">
        <v>215</v>
      </c>
      <c r="Q17" s="29">
        <v>184</v>
      </c>
      <c r="R17" s="29">
        <v>193</v>
      </c>
      <c r="S17" s="23" t="s">
        <v>20</v>
      </c>
      <c r="U17" s="15" t="s">
        <v>20</v>
      </c>
      <c r="V17" s="15"/>
      <c r="W17" s="15" t="s">
        <v>20</v>
      </c>
      <c r="X17" s="13" t="s">
        <v>48</v>
      </c>
    </row>
    <row r="18" spans="1:25" ht="13.5" customHeight="1" x14ac:dyDescent="0.25">
      <c r="B18" s="2" t="s">
        <v>17</v>
      </c>
      <c r="C18" s="13">
        <v>436</v>
      </c>
      <c r="D18" s="13">
        <v>513</v>
      </c>
      <c r="E18" s="13">
        <v>482</v>
      </c>
      <c r="F18" s="13">
        <v>481</v>
      </c>
      <c r="G18" s="13">
        <v>484</v>
      </c>
      <c r="H18" s="13">
        <v>534</v>
      </c>
      <c r="I18" s="13">
        <v>561</v>
      </c>
      <c r="J18" s="13">
        <v>526</v>
      </c>
      <c r="K18" s="13">
        <v>407</v>
      </c>
      <c r="L18" s="13">
        <v>403</v>
      </c>
      <c r="M18" s="13">
        <v>412</v>
      </c>
      <c r="N18" s="13">
        <v>420</v>
      </c>
      <c r="O18" s="13">
        <v>413</v>
      </c>
      <c r="P18" s="13">
        <v>414</v>
      </c>
      <c r="Q18" s="29">
        <v>370</v>
      </c>
      <c r="R18" s="29">
        <v>400</v>
      </c>
      <c r="S18" s="23">
        <v>423</v>
      </c>
      <c r="U18" s="15">
        <v>126</v>
      </c>
      <c r="V18" s="15"/>
      <c r="W18" s="15" t="str">
        <f>W39</f>
        <v>-</v>
      </c>
      <c r="X18" s="13" t="s">
        <v>48</v>
      </c>
    </row>
    <row r="19" spans="1:25" ht="13.5" customHeight="1" x14ac:dyDescent="0.25">
      <c r="A19" s="8"/>
      <c r="B19" s="8" t="s">
        <v>25</v>
      </c>
      <c r="C19" s="13" t="s">
        <v>28</v>
      </c>
      <c r="D19" s="13">
        <v>3</v>
      </c>
      <c r="E19" s="13">
        <v>2</v>
      </c>
      <c r="F19" s="13">
        <v>4</v>
      </c>
      <c r="G19" s="13" t="s">
        <v>28</v>
      </c>
      <c r="H19" s="13">
        <v>2</v>
      </c>
      <c r="I19" s="13" t="s">
        <v>28</v>
      </c>
      <c r="J19" s="13" t="s">
        <v>28</v>
      </c>
      <c r="K19" s="13" t="s">
        <v>28</v>
      </c>
      <c r="L19" s="13">
        <v>2</v>
      </c>
      <c r="M19" s="13">
        <v>4</v>
      </c>
      <c r="N19" s="13">
        <v>2</v>
      </c>
      <c r="O19" s="13">
        <v>3</v>
      </c>
      <c r="P19" s="18" t="s">
        <v>28</v>
      </c>
      <c r="Q19" s="23">
        <v>4</v>
      </c>
      <c r="R19" s="23">
        <v>7</v>
      </c>
      <c r="S19" s="23">
        <v>5</v>
      </c>
      <c r="U19" s="20" t="s">
        <v>28</v>
      </c>
      <c r="V19" s="20"/>
      <c r="W19" s="15" t="str">
        <f>W40</f>
        <v>-</v>
      </c>
      <c r="X19" s="13" t="s">
        <v>48</v>
      </c>
    </row>
    <row r="20" spans="1:25" ht="17.25" customHeight="1" x14ac:dyDescent="0.25">
      <c r="A20" s="1" t="s">
        <v>46</v>
      </c>
      <c r="C20" s="36">
        <v>474</v>
      </c>
      <c r="D20" s="36">
        <v>502</v>
      </c>
      <c r="E20" s="36">
        <v>464</v>
      </c>
      <c r="F20" s="36">
        <v>459</v>
      </c>
      <c r="G20" s="36">
        <v>464</v>
      </c>
      <c r="H20" s="36">
        <v>483</v>
      </c>
      <c r="I20" s="36">
        <v>482</v>
      </c>
      <c r="J20" s="36">
        <v>469</v>
      </c>
      <c r="K20" s="36">
        <v>470</v>
      </c>
      <c r="L20" s="36">
        <v>473</v>
      </c>
      <c r="M20" s="36">
        <v>480</v>
      </c>
      <c r="N20" s="36">
        <v>481</v>
      </c>
      <c r="O20" s="36">
        <v>474</v>
      </c>
      <c r="P20" s="36">
        <v>473</v>
      </c>
      <c r="Q20" s="37">
        <v>433</v>
      </c>
      <c r="R20" s="37">
        <v>463</v>
      </c>
      <c r="S20" s="37">
        <v>456</v>
      </c>
      <c r="U20" s="34">
        <v>427</v>
      </c>
      <c r="W20" s="32">
        <v>408</v>
      </c>
      <c r="X20" s="32">
        <v>427</v>
      </c>
    </row>
    <row r="21" spans="1:25" ht="17.25" customHeight="1" x14ac:dyDescent="0.25">
      <c r="A21" s="2" t="s">
        <v>44</v>
      </c>
      <c r="C21" s="13"/>
      <c r="D21" s="13"/>
      <c r="E21" s="13"/>
      <c r="F21" s="13"/>
      <c r="G21" s="13"/>
      <c r="H21" s="13"/>
      <c r="I21" s="13"/>
      <c r="J21" s="13"/>
      <c r="K21" s="13"/>
      <c r="L21" s="13"/>
      <c r="M21" s="13"/>
      <c r="N21" s="13"/>
      <c r="O21" s="13"/>
      <c r="P21" s="13"/>
      <c r="Q21" s="29"/>
      <c r="R21" s="29"/>
      <c r="S21" s="29"/>
      <c r="U21" s="15"/>
    </row>
    <row r="22" spans="1:25" ht="13.5" customHeight="1" x14ac:dyDescent="0.25">
      <c r="B22" s="2" t="s">
        <v>41</v>
      </c>
      <c r="C22" s="13" t="s">
        <v>48</v>
      </c>
      <c r="D22" s="13" t="s">
        <v>48</v>
      </c>
      <c r="E22" s="13" t="s">
        <v>48</v>
      </c>
      <c r="F22" s="13" t="s">
        <v>48</v>
      </c>
      <c r="G22" s="13" t="s">
        <v>48</v>
      </c>
      <c r="H22" s="13" t="s">
        <v>48</v>
      </c>
      <c r="I22" s="13" t="s">
        <v>48</v>
      </c>
      <c r="J22" s="13" t="s">
        <v>48</v>
      </c>
      <c r="K22" s="13" t="s">
        <v>48</v>
      </c>
      <c r="L22" s="13" t="s">
        <v>48</v>
      </c>
      <c r="M22" s="13" t="s">
        <v>48</v>
      </c>
      <c r="N22" s="13" t="s">
        <v>48</v>
      </c>
      <c r="O22" s="13" t="s">
        <v>48</v>
      </c>
      <c r="P22" s="13" t="s">
        <v>48</v>
      </c>
      <c r="Q22" s="13" t="s">
        <v>48</v>
      </c>
      <c r="R22" s="13" t="s">
        <v>48</v>
      </c>
      <c r="S22" s="29">
        <v>1</v>
      </c>
      <c r="U22" s="15">
        <v>1</v>
      </c>
      <c r="W22" s="43" t="s">
        <v>28</v>
      </c>
      <c r="X22" s="43">
        <v>1</v>
      </c>
    </row>
    <row r="23" spans="1:25" ht="13.5" customHeight="1" x14ac:dyDescent="0.25">
      <c r="B23" s="2" t="s">
        <v>42</v>
      </c>
      <c r="C23" s="13" t="s">
        <v>48</v>
      </c>
      <c r="D23" s="13" t="s">
        <v>48</v>
      </c>
      <c r="E23" s="13" t="s">
        <v>48</v>
      </c>
      <c r="F23" s="13" t="s">
        <v>48</v>
      </c>
      <c r="G23" s="13" t="s">
        <v>48</v>
      </c>
      <c r="H23" s="13" t="s">
        <v>48</v>
      </c>
      <c r="I23" s="13" t="s">
        <v>48</v>
      </c>
      <c r="J23" s="13" t="s">
        <v>48</v>
      </c>
      <c r="K23" s="13" t="s">
        <v>48</v>
      </c>
      <c r="L23" s="13" t="s">
        <v>48</v>
      </c>
      <c r="M23" s="13" t="s">
        <v>48</v>
      </c>
      <c r="N23" s="13" t="s">
        <v>48</v>
      </c>
      <c r="O23" s="13" t="s">
        <v>48</v>
      </c>
      <c r="P23" s="13" t="s">
        <v>48</v>
      </c>
      <c r="Q23" s="13" t="s">
        <v>48</v>
      </c>
      <c r="R23" s="13" t="s">
        <v>48</v>
      </c>
      <c r="S23" s="29">
        <v>69</v>
      </c>
      <c r="U23" s="15">
        <v>267</v>
      </c>
      <c r="W23" s="2">
        <v>217</v>
      </c>
      <c r="X23" s="2">
        <v>262</v>
      </c>
    </row>
    <row r="24" spans="1:25" ht="13.5" customHeight="1" x14ac:dyDescent="0.25">
      <c r="B24" s="2" t="s">
        <v>17</v>
      </c>
      <c r="C24" s="13" t="s">
        <v>48</v>
      </c>
      <c r="D24" s="13" t="s">
        <v>48</v>
      </c>
      <c r="E24" s="13" t="s">
        <v>48</v>
      </c>
      <c r="F24" s="13" t="s">
        <v>48</v>
      </c>
      <c r="G24" s="13" t="s">
        <v>48</v>
      </c>
      <c r="H24" s="13" t="s">
        <v>48</v>
      </c>
      <c r="I24" s="13" t="s">
        <v>48</v>
      </c>
      <c r="J24" s="13" t="s">
        <v>48</v>
      </c>
      <c r="K24" s="13" t="s">
        <v>48</v>
      </c>
      <c r="L24" s="13" t="s">
        <v>48</v>
      </c>
      <c r="M24" s="13" t="s">
        <v>48</v>
      </c>
      <c r="N24" s="13" t="s">
        <v>48</v>
      </c>
      <c r="O24" s="13" t="s">
        <v>48</v>
      </c>
      <c r="P24" s="13" t="s">
        <v>48</v>
      </c>
      <c r="Q24" s="13" t="s">
        <v>48</v>
      </c>
      <c r="R24" s="13" t="s">
        <v>48</v>
      </c>
      <c r="S24" s="29">
        <v>45</v>
      </c>
      <c r="U24" s="15">
        <v>299</v>
      </c>
      <c r="W24" s="2">
        <v>394</v>
      </c>
      <c r="X24" s="2">
        <v>400</v>
      </c>
    </row>
    <row r="25" spans="1:25" ht="13.5" customHeight="1" x14ac:dyDescent="0.25">
      <c r="B25" s="2" t="s">
        <v>43</v>
      </c>
      <c r="C25" s="13" t="s">
        <v>48</v>
      </c>
      <c r="D25" s="13" t="s">
        <v>48</v>
      </c>
      <c r="E25" s="13" t="s">
        <v>48</v>
      </c>
      <c r="F25" s="13" t="s">
        <v>48</v>
      </c>
      <c r="G25" s="13" t="s">
        <v>48</v>
      </c>
      <c r="H25" s="13" t="s">
        <v>48</v>
      </c>
      <c r="I25" s="13" t="s">
        <v>48</v>
      </c>
      <c r="J25" s="13" t="s">
        <v>48</v>
      </c>
      <c r="K25" s="13" t="s">
        <v>48</v>
      </c>
      <c r="L25" s="13" t="s">
        <v>48</v>
      </c>
      <c r="M25" s="13" t="s">
        <v>48</v>
      </c>
      <c r="N25" s="13" t="s">
        <v>48</v>
      </c>
      <c r="O25" s="13" t="s">
        <v>48</v>
      </c>
      <c r="P25" s="13" t="s">
        <v>48</v>
      </c>
      <c r="Q25" s="13" t="s">
        <v>48</v>
      </c>
      <c r="R25" s="13" t="s">
        <v>48</v>
      </c>
      <c r="S25" s="23" t="s">
        <v>28</v>
      </c>
      <c r="U25" s="15">
        <v>7</v>
      </c>
      <c r="W25" s="2">
        <v>18</v>
      </c>
      <c r="X25" s="2">
        <v>16</v>
      </c>
    </row>
    <row r="26" spans="1:25" ht="17.25" customHeight="1" x14ac:dyDescent="0.25">
      <c r="A26" s="2" t="s">
        <v>45</v>
      </c>
      <c r="C26" s="13"/>
      <c r="D26" s="13"/>
      <c r="E26" s="13"/>
      <c r="F26" s="13"/>
      <c r="G26" s="13"/>
      <c r="H26" s="13"/>
      <c r="I26" s="13"/>
      <c r="J26" s="13"/>
      <c r="K26" s="13"/>
      <c r="L26" s="13"/>
      <c r="M26" s="13"/>
      <c r="N26" s="13"/>
      <c r="O26" s="13"/>
      <c r="P26" s="13"/>
      <c r="Q26" s="29"/>
      <c r="R26" s="29"/>
      <c r="S26" s="29"/>
      <c r="U26" s="15"/>
    </row>
    <row r="27" spans="1:25" ht="13.5" customHeight="1" x14ac:dyDescent="0.25">
      <c r="B27" s="2" t="s">
        <v>14</v>
      </c>
      <c r="C27" s="13">
        <v>2</v>
      </c>
      <c r="D27" s="13">
        <v>1</v>
      </c>
      <c r="E27" s="13" t="s">
        <v>28</v>
      </c>
      <c r="F27" s="13">
        <v>1</v>
      </c>
      <c r="G27" s="13">
        <v>1</v>
      </c>
      <c r="H27" s="13">
        <v>1</v>
      </c>
      <c r="I27" s="13" t="s">
        <v>28</v>
      </c>
      <c r="J27" s="13">
        <v>1</v>
      </c>
      <c r="K27" s="13" t="s">
        <v>28</v>
      </c>
      <c r="L27" s="13" t="s">
        <v>28</v>
      </c>
      <c r="M27" s="13">
        <v>1</v>
      </c>
      <c r="N27" s="13" t="s">
        <v>28</v>
      </c>
      <c r="O27" s="13">
        <v>1</v>
      </c>
      <c r="P27" s="18" t="s">
        <v>28</v>
      </c>
      <c r="Q27" s="23" t="s">
        <v>28</v>
      </c>
      <c r="R27" s="23">
        <v>1</v>
      </c>
      <c r="S27" s="23">
        <v>4</v>
      </c>
      <c r="U27" s="20" t="s">
        <v>48</v>
      </c>
      <c r="W27" s="43" t="s">
        <v>48</v>
      </c>
      <c r="X27" s="43" t="s">
        <v>48</v>
      </c>
    </row>
    <row r="28" spans="1:25" ht="13.5" customHeight="1" x14ac:dyDescent="0.25">
      <c r="B28" s="2" t="s">
        <v>15</v>
      </c>
      <c r="C28" s="13">
        <v>337</v>
      </c>
      <c r="D28" s="13">
        <v>340</v>
      </c>
      <c r="E28" s="13">
        <v>339</v>
      </c>
      <c r="F28" s="13">
        <v>323</v>
      </c>
      <c r="G28" s="13">
        <v>327</v>
      </c>
      <c r="H28" s="13">
        <v>327</v>
      </c>
      <c r="I28" s="13">
        <v>350</v>
      </c>
      <c r="J28" s="13">
        <v>320</v>
      </c>
      <c r="K28" s="13">
        <v>324</v>
      </c>
      <c r="L28" s="13">
        <v>331</v>
      </c>
      <c r="M28" s="13">
        <v>345</v>
      </c>
      <c r="N28" s="13">
        <v>324</v>
      </c>
      <c r="O28" s="13">
        <v>334</v>
      </c>
      <c r="P28" s="13">
        <v>322</v>
      </c>
      <c r="Q28" s="29">
        <v>312</v>
      </c>
      <c r="R28" s="29">
        <v>334</v>
      </c>
      <c r="S28" s="23">
        <v>234</v>
      </c>
      <c r="U28" s="15">
        <v>1</v>
      </c>
      <c r="W28" s="43" t="s">
        <v>48</v>
      </c>
      <c r="X28" s="43" t="s">
        <v>48</v>
      </c>
    </row>
    <row r="29" spans="1:25" ht="13.5" customHeight="1" x14ac:dyDescent="0.25">
      <c r="B29" s="2" t="s">
        <v>17</v>
      </c>
      <c r="C29" s="13">
        <v>377</v>
      </c>
      <c r="D29" s="13">
        <v>416</v>
      </c>
      <c r="E29" s="13">
        <v>385</v>
      </c>
      <c r="F29" s="13">
        <v>378</v>
      </c>
      <c r="G29" s="13">
        <v>385</v>
      </c>
      <c r="H29" s="13">
        <v>399</v>
      </c>
      <c r="I29" s="13">
        <v>411</v>
      </c>
      <c r="J29" s="13">
        <v>394</v>
      </c>
      <c r="K29" s="13">
        <v>380</v>
      </c>
      <c r="L29" s="13">
        <v>382</v>
      </c>
      <c r="M29" s="13">
        <v>391</v>
      </c>
      <c r="N29" s="13">
        <v>392</v>
      </c>
      <c r="O29" s="13">
        <v>388</v>
      </c>
      <c r="P29" s="13">
        <v>389</v>
      </c>
      <c r="Q29" s="29">
        <v>343</v>
      </c>
      <c r="R29" s="29">
        <v>373</v>
      </c>
      <c r="S29" s="23">
        <v>386</v>
      </c>
      <c r="U29" s="15">
        <v>117</v>
      </c>
      <c r="W29" s="43" t="s">
        <v>28</v>
      </c>
      <c r="X29" s="43" t="s">
        <v>48</v>
      </c>
    </row>
    <row r="30" spans="1:25" ht="13.5" customHeight="1" x14ac:dyDescent="0.25">
      <c r="A30" s="8"/>
      <c r="B30" s="8" t="s">
        <v>25</v>
      </c>
      <c r="C30" s="13" t="s">
        <v>28</v>
      </c>
      <c r="D30" s="13">
        <v>1</v>
      </c>
      <c r="E30" s="13">
        <v>1</v>
      </c>
      <c r="F30" s="13">
        <v>2</v>
      </c>
      <c r="G30" s="13" t="s">
        <v>28</v>
      </c>
      <c r="H30" s="13">
        <v>1</v>
      </c>
      <c r="I30" s="13" t="s">
        <v>28</v>
      </c>
      <c r="J30" s="13" t="s">
        <v>28</v>
      </c>
      <c r="K30" s="13" t="s">
        <v>28</v>
      </c>
      <c r="L30" s="13">
        <v>1</v>
      </c>
      <c r="M30" s="13">
        <v>2</v>
      </c>
      <c r="N30" s="13">
        <v>1</v>
      </c>
      <c r="O30" s="13">
        <v>2</v>
      </c>
      <c r="P30" s="18" t="s">
        <v>28</v>
      </c>
      <c r="Q30" s="23">
        <v>2</v>
      </c>
      <c r="R30" s="23">
        <v>3</v>
      </c>
      <c r="S30" s="23">
        <v>2</v>
      </c>
      <c r="U30" s="20" t="s">
        <v>28</v>
      </c>
      <c r="W30" s="43" t="s">
        <v>28</v>
      </c>
      <c r="X30" s="43" t="s">
        <v>48</v>
      </c>
    </row>
    <row r="31" spans="1:25" ht="17.25" customHeight="1" x14ac:dyDescent="0.25">
      <c r="A31" s="1" t="s">
        <v>47</v>
      </c>
      <c r="C31" s="36">
        <v>286</v>
      </c>
      <c r="D31" s="36">
        <v>296</v>
      </c>
      <c r="E31" s="36">
        <v>289</v>
      </c>
      <c r="F31" s="36">
        <v>283</v>
      </c>
      <c r="G31" s="36">
        <v>284</v>
      </c>
      <c r="H31" s="36">
        <v>313</v>
      </c>
      <c r="I31" s="36">
        <v>325</v>
      </c>
      <c r="J31" s="36">
        <v>332</v>
      </c>
      <c r="K31" s="36">
        <v>317</v>
      </c>
      <c r="L31" s="36">
        <v>386</v>
      </c>
      <c r="M31" s="36">
        <v>395</v>
      </c>
      <c r="N31" s="36">
        <v>387</v>
      </c>
      <c r="O31" s="36">
        <v>409</v>
      </c>
      <c r="P31" s="36">
        <v>395</v>
      </c>
      <c r="Q31" s="37">
        <v>387</v>
      </c>
      <c r="R31" s="37">
        <v>393</v>
      </c>
      <c r="S31" s="37">
        <v>381</v>
      </c>
      <c r="U31" s="34">
        <v>389</v>
      </c>
      <c r="W31" s="45">
        <v>403</v>
      </c>
      <c r="X31" s="45">
        <v>434</v>
      </c>
      <c r="Y31" s="12"/>
    </row>
    <row r="32" spans="1:25" ht="17.25" customHeight="1" x14ac:dyDescent="0.25">
      <c r="A32" s="2" t="s">
        <v>44</v>
      </c>
      <c r="C32" s="13"/>
      <c r="D32" s="13"/>
      <c r="E32" s="13"/>
      <c r="F32" s="13"/>
      <c r="G32" s="13"/>
      <c r="H32" s="13"/>
      <c r="I32" s="13"/>
      <c r="J32" s="13"/>
      <c r="K32" s="13"/>
      <c r="L32" s="13"/>
      <c r="M32" s="13"/>
      <c r="N32" s="13"/>
      <c r="O32" s="13"/>
      <c r="P32" s="13"/>
      <c r="Q32" s="29"/>
      <c r="R32" s="29"/>
      <c r="S32" s="29"/>
      <c r="U32" s="15"/>
      <c r="W32" s="44"/>
      <c r="X32" s="44"/>
    </row>
    <row r="33" spans="1:24" ht="13.5" customHeight="1" x14ac:dyDescent="0.25">
      <c r="B33" s="2" t="s">
        <v>17</v>
      </c>
      <c r="C33" s="13" t="s">
        <v>48</v>
      </c>
      <c r="D33" s="13" t="s">
        <v>48</v>
      </c>
      <c r="E33" s="13" t="s">
        <v>48</v>
      </c>
      <c r="F33" s="13" t="s">
        <v>48</v>
      </c>
      <c r="G33" s="13" t="s">
        <v>48</v>
      </c>
      <c r="H33" s="13" t="s">
        <v>48</v>
      </c>
      <c r="I33" s="13" t="s">
        <v>48</v>
      </c>
      <c r="J33" s="13" t="s">
        <v>48</v>
      </c>
      <c r="K33" s="13" t="s">
        <v>48</v>
      </c>
      <c r="L33" s="13" t="s">
        <v>48</v>
      </c>
      <c r="M33" s="13" t="s">
        <v>48</v>
      </c>
      <c r="N33" s="13" t="s">
        <v>48</v>
      </c>
      <c r="O33" s="13" t="s">
        <v>48</v>
      </c>
      <c r="P33" s="13" t="s">
        <v>48</v>
      </c>
      <c r="Q33" s="13" t="s">
        <v>48</v>
      </c>
      <c r="R33" s="13" t="s">
        <v>48</v>
      </c>
      <c r="S33" s="29">
        <v>24</v>
      </c>
      <c r="U33" s="15">
        <v>207</v>
      </c>
      <c r="W33" s="44">
        <v>354</v>
      </c>
      <c r="X33" s="44">
        <v>430</v>
      </c>
    </row>
    <row r="34" spans="1:24" ht="13.5" customHeight="1" x14ac:dyDescent="0.25">
      <c r="B34" s="2" t="s">
        <v>43</v>
      </c>
      <c r="C34" s="13" t="s">
        <v>48</v>
      </c>
      <c r="D34" s="13" t="s">
        <v>48</v>
      </c>
      <c r="E34" s="13" t="s">
        <v>48</v>
      </c>
      <c r="F34" s="13" t="s">
        <v>48</v>
      </c>
      <c r="G34" s="13" t="s">
        <v>48</v>
      </c>
      <c r="H34" s="13" t="s">
        <v>48</v>
      </c>
      <c r="I34" s="13" t="s">
        <v>48</v>
      </c>
      <c r="J34" s="13" t="s">
        <v>48</v>
      </c>
      <c r="K34" s="13" t="s">
        <v>48</v>
      </c>
      <c r="L34" s="13" t="s">
        <v>48</v>
      </c>
      <c r="M34" s="13" t="s">
        <v>48</v>
      </c>
      <c r="N34" s="13" t="s">
        <v>48</v>
      </c>
      <c r="O34" s="13" t="s">
        <v>48</v>
      </c>
      <c r="P34" s="13" t="s">
        <v>48</v>
      </c>
      <c r="Q34" s="13" t="s">
        <v>48</v>
      </c>
      <c r="R34" s="13" t="s">
        <v>48</v>
      </c>
      <c r="S34" s="29">
        <v>1</v>
      </c>
      <c r="U34" s="15">
        <v>5</v>
      </c>
      <c r="W34" s="44">
        <v>12</v>
      </c>
      <c r="X34" s="44">
        <v>16</v>
      </c>
    </row>
    <row r="35" spans="1:24" ht="17.25" customHeight="1" x14ac:dyDescent="0.25">
      <c r="A35" s="2" t="s">
        <v>45</v>
      </c>
      <c r="C35" s="13"/>
      <c r="D35" s="13"/>
      <c r="E35" s="13"/>
      <c r="F35" s="13"/>
      <c r="G35" s="13"/>
      <c r="H35" s="13"/>
      <c r="I35" s="13"/>
      <c r="J35" s="13"/>
      <c r="K35" s="13"/>
      <c r="L35" s="13"/>
      <c r="M35" s="13"/>
      <c r="N35" s="13"/>
      <c r="O35" s="13"/>
      <c r="P35" s="13"/>
      <c r="Q35" s="29"/>
      <c r="R35" s="29"/>
      <c r="S35" s="29"/>
      <c r="U35" s="15"/>
      <c r="W35" s="44"/>
      <c r="X35" s="44"/>
    </row>
    <row r="36" spans="1:24" ht="13.5" customHeight="1" x14ac:dyDescent="0.25">
      <c r="B36" s="2" t="s">
        <v>16</v>
      </c>
      <c r="C36" s="13">
        <v>282</v>
      </c>
      <c r="D36" s="13">
        <v>295</v>
      </c>
      <c r="E36" s="13">
        <v>287</v>
      </c>
      <c r="F36" s="13">
        <v>281</v>
      </c>
      <c r="G36" s="13">
        <v>280</v>
      </c>
      <c r="H36" s="13">
        <v>308</v>
      </c>
      <c r="I36" s="13">
        <v>321</v>
      </c>
      <c r="J36" s="13">
        <v>330</v>
      </c>
      <c r="K36" s="13">
        <v>310</v>
      </c>
      <c r="L36" s="13">
        <v>382</v>
      </c>
      <c r="M36" s="13">
        <v>392</v>
      </c>
      <c r="N36" s="13">
        <v>382</v>
      </c>
      <c r="O36" s="13">
        <v>404</v>
      </c>
      <c r="P36" s="13">
        <v>390</v>
      </c>
      <c r="Q36" s="29">
        <v>379</v>
      </c>
      <c r="R36" s="29">
        <v>388</v>
      </c>
      <c r="S36" s="29">
        <v>348</v>
      </c>
      <c r="U36" s="15">
        <v>187</v>
      </c>
      <c r="W36" s="44">
        <v>46</v>
      </c>
      <c r="X36" s="44" t="s">
        <v>48</v>
      </c>
    </row>
    <row r="37" spans="1:24" ht="13.5" customHeight="1" x14ac:dyDescent="0.25">
      <c r="A37" s="8"/>
      <c r="B37" s="8" t="s">
        <v>23</v>
      </c>
      <c r="C37" s="13">
        <v>263</v>
      </c>
      <c r="D37" s="13">
        <v>255</v>
      </c>
      <c r="E37" s="13">
        <v>244</v>
      </c>
      <c r="F37" s="13">
        <v>232</v>
      </c>
      <c r="G37" s="13">
        <v>228</v>
      </c>
      <c r="H37" s="13">
        <v>240</v>
      </c>
      <c r="I37" s="13">
        <v>236</v>
      </c>
      <c r="J37" s="13">
        <v>243</v>
      </c>
      <c r="K37" s="13">
        <v>217</v>
      </c>
      <c r="L37" s="13">
        <v>242</v>
      </c>
      <c r="M37" s="13">
        <v>247</v>
      </c>
      <c r="N37" s="13">
        <v>217</v>
      </c>
      <c r="O37" s="13">
        <v>238</v>
      </c>
      <c r="P37" s="13">
        <v>210</v>
      </c>
      <c r="Q37" s="29">
        <v>227</v>
      </c>
      <c r="R37" s="29">
        <v>231</v>
      </c>
      <c r="S37" s="29" t="s">
        <v>20</v>
      </c>
      <c r="U37" s="15" t="s">
        <v>20</v>
      </c>
      <c r="W37" s="44" t="s">
        <v>20</v>
      </c>
      <c r="X37" s="44" t="s">
        <v>48</v>
      </c>
    </row>
    <row r="38" spans="1:24" ht="13.5" customHeight="1" x14ac:dyDescent="0.25">
      <c r="A38" s="8"/>
      <c r="B38" s="8" t="s">
        <v>24</v>
      </c>
      <c r="C38" s="13">
        <v>53</v>
      </c>
      <c r="D38" s="13">
        <v>85</v>
      </c>
      <c r="E38" s="13">
        <v>88</v>
      </c>
      <c r="F38" s="13">
        <v>99</v>
      </c>
      <c r="G38" s="13">
        <v>90</v>
      </c>
      <c r="H38" s="13">
        <v>120</v>
      </c>
      <c r="I38" s="13">
        <v>138</v>
      </c>
      <c r="J38" s="13">
        <v>139</v>
      </c>
      <c r="K38" s="13">
        <v>122</v>
      </c>
      <c r="L38" s="13">
        <v>180</v>
      </c>
      <c r="M38" s="13">
        <v>175</v>
      </c>
      <c r="N38" s="13">
        <v>203</v>
      </c>
      <c r="O38" s="13">
        <v>201</v>
      </c>
      <c r="P38" s="13">
        <v>215</v>
      </c>
      <c r="Q38" s="29">
        <v>184</v>
      </c>
      <c r="R38" s="29">
        <v>193</v>
      </c>
      <c r="S38" s="29" t="s">
        <v>20</v>
      </c>
      <c r="U38" s="15" t="s">
        <v>20</v>
      </c>
      <c r="W38" s="44" t="s">
        <v>20</v>
      </c>
      <c r="X38" s="44" t="s">
        <v>48</v>
      </c>
    </row>
    <row r="39" spans="1:24" ht="13.5" customHeight="1" x14ac:dyDescent="0.25">
      <c r="B39" s="2" t="s">
        <v>17</v>
      </c>
      <c r="C39" s="13">
        <v>59</v>
      </c>
      <c r="D39" s="13">
        <v>97</v>
      </c>
      <c r="E39" s="13">
        <v>97</v>
      </c>
      <c r="F39" s="13">
        <v>103</v>
      </c>
      <c r="G39" s="13">
        <v>99</v>
      </c>
      <c r="H39" s="13">
        <v>135</v>
      </c>
      <c r="I39" s="13">
        <v>150</v>
      </c>
      <c r="J39" s="13">
        <v>132</v>
      </c>
      <c r="K39" s="13">
        <v>27</v>
      </c>
      <c r="L39" s="13">
        <v>21</v>
      </c>
      <c r="M39" s="13">
        <v>21</v>
      </c>
      <c r="N39" s="13">
        <v>28</v>
      </c>
      <c r="O39" s="13">
        <v>25</v>
      </c>
      <c r="P39" s="13">
        <v>25</v>
      </c>
      <c r="Q39" s="29">
        <v>27</v>
      </c>
      <c r="R39" s="29">
        <v>27</v>
      </c>
      <c r="S39" s="29">
        <v>37</v>
      </c>
      <c r="U39" s="15">
        <v>9</v>
      </c>
      <c r="W39" s="43" t="s">
        <v>28</v>
      </c>
      <c r="X39" s="43" t="s">
        <v>48</v>
      </c>
    </row>
    <row r="40" spans="1:24" ht="13.5" customHeight="1" thickBot="1" x14ac:dyDescent="0.3">
      <c r="A40" s="7"/>
      <c r="B40" s="7" t="s">
        <v>25</v>
      </c>
      <c r="C40" s="14" t="s">
        <v>28</v>
      </c>
      <c r="D40" s="14">
        <v>2</v>
      </c>
      <c r="E40" s="14">
        <v>1</v>
      </c>
      <c r="F40" s="14">
        <v>2</v>
      </c>
      <c r="G40" s="14" t="s">
        <v>28</v>
      </c>
      <c r="H40" s="14">
        <v>1</v>
      </c>
      <c r="I40" s="14" t="s">
        <v>28</v>
      </c>
      <c r="J40" s="14" t="s">
        <v>28</v>
      </c>
      <c r="K40" s="14" t="s">
        <v>28</v>
      </c>
      <c r="L40" s="14">
        <v>1</v>
      </c>
      <c r="M40" s="14">
        <v>2</v>
      </c>
      <c r="N40" s="14">
        <v>1</v>
      </c>
      <c r="O40" s="14">
        <v>1</v>
      </c>
      <c r="P40" s="19" t="s">
        <v>28</v>
      </c>
      <c r="Q40" s="19">
        <v>2</v>
      </c>
      <c r="R40" s="19">
        <v>4</v>
      </c>
      <c r="S40" s="14">
        <v>3</v>
      </c>
      <c r="T40" s="7"/>
      <c r="U40" s="21" t="s">
        <v>28</v>
      </c>
      <c r="V40" s="7"/>
      <c r="W40" s="22" t="s">
        <v>28</v>
      </c>
      <c r="X40" s="22" t="s">
        <v>48</v>
      </c>
    </row>
    <row r="41" spans="1:24" ht="13.5" customHeight="1" x14ac:dyDescent="0.25">
      <c r="A41" s="10" t="s">
        <v>32</v>
      </c>
      <c r="B41" s="10"/>
      <c r="C41" s="3"/>
      <c r="D41" s="3"/>
      <c r="E41" s="3"/>
      <c r="F41" s="3"/>
      <c r="G41" s="3"/>
      <c r="H41" s="3"/>
      <c r="I41" s="3"/>
      <c r="J41" s="3"/>
      <c r="K41" s="3"/>
      <c r="L41" s="3"/>
      <c r="M41" s="3"/>
      <c r="N41" s="3"/>
      <c r="O41" s="3"/>
      <c r="P41" s="3"/>
      <c r="Q41" s="3"/>
      <c r="R41" s="3"/>
      <c r="S41" s="3"/>
    </row>
    <row r="42" spans="1:24" ht="13.5" customHeight="1" x14ac:dyDescent="0.25">
      <c r="A42" s="10" t="s">
        <v>33</v>
      </c>
      <c r="B42" s="10"/>
      <c r="C42" s="3"/>
      <c r="D42" s="3"/>
      <c r="E42" s="3"/>
      <c r="F42" s="3"/>
      <c r="G42" s="3"/>
      <c r="H42" s="3"/>
      <c r="I42" s="3"/>
      <c r="J42" s="3"/>
      <c r="K42" s="3"/>
      <c r="L42" s="3"/>
      <c r="M42" s="3"/>
      <c r="N42" s="3"/>
      <c r="O42" s="3"/>
      <c r="P42" s="3"/>
      <c r="Q42" s="3"/>
      <c r="R42" s="3"/>
      <c r="S42" s="3"/>
    </row>
    <row r="43" spans="1:24" ht="13.5" customHeight="1" x14ac:dyDescent="0.25">
      <c r="A43" s="10" t="s">
        <v>34</v>
      </c>
      <c r="B43" s="10"/>
      <c r="C43" s="3"/>
      <c r="D43" s="3"/>
      <c r="E43" s="3"/>
      <c r="F43" s="3"/>
      <c r="G43" s="3"/>
      <c r="H43" s="3"/>
      <c r="I43" s="3"/>
      <c r="J43" s="3"/>
      <c r="K43" s="3"/>
      <c r="L43" s="3"/>
      <c r="M43" s="3"/>
      <c r="N43" s="3"/>
      <c r="O43" s="3"/>
      <c r="P43" s="3"/>
      <c r="Q43" s="3"/>
      <c r="R43" s="3"/>
      <c r="S43" s="3"/>
    </row>
    <row r="44" spans="1:24" ht="13.5" customHeight="1" x14ac:dyDescent="0.25">
      <c r="A44" s="10" t="s">
        <v>35</v>
      </c>
      <c r="B44" s="10"/>
      <c r="C44" s="3"/>
      <c r="D44" s="3"/>
      <c r="E44" s="3"/>
      <c r="F44" s="3"/>
      <c r="G44" s="3"/>
      <c r="H44" s="3"/>
      <c r="I44" s="3"/>
      <c r="J44" s="3"/>
      <c r="K44" s="3"/>
      <c r="L44" s="3"/>
      <c r="M44" s="3"/>
      <c r="N44" s="3"/>
      <c r="O44" s="3"/>
      <c r="P44" s="3"/>
      <c r="Q44" s="3"/>
      <c r="R44" s="3"/>
      <c r="S44" s="3"/>
    </row>
    <row r="45" spans="1:24" ht="13.5" customHeight="1" x14ac:dyDescent="0.25">
      <c r="A45" s="10" t="s">
        <v>36</v>
      </c>
      <c r="B45" s="10"/>
      <c r="C45" s="3"/>
      <c r="D45" s="3"/>
      <c r="E45" s="3"/>
      <c r="F45" s="3"/>
      <c r="G45" s="3"/>
      <c r="H45" s="3"/>
      <c r="I45" s="3"/>
      <c r="J45" s="3"/>
      <c r="K45" s="3"/>
      <c r="L45" s="3"/>
      <c r="M45" s="3"/>
      <c r="N45" s="3"/>
      <c r="O45" s="3"/>
      <c r="P45" s="3"/>
      <c r="Q45" s="3"/>
      <c r="R45" s="3"/>
      <c r="S45" s="3"/>
    </row>
    <row r="46" spans="1:24" ht="13.5" customHeight="1" x14ac:dyDescent="0.25">
      <c r="A46" s="10" t="s">
        <v>37</v>
      </c>
      <c r="B46" s="10"/>
    </row>
    <row r="47" spans="1:24" ht="13.5" customHeight="1" x14ac:dyDescent="0.25">
      <c r="A47" s="10" t="s">
        <v>38</v>
      </c>
      <c r="B47" s="10"/>
    </row>
    <row r="48" spans="1:24" ht="13.5" customHeight="1" x14ac:dyDescent="0.25">
      <c r="A48" s="10" t="s">
        <v>39</v>
      </c>
      <c r="B48" s="10"/>
    </row>
    <row r="49" spans="1:19" ht="13.5" customHeight="1" x14ac:dyDescent="0.25">
      <c r="A49" s="10" t="s">
        <v>40</v>
      </c>
      <c r="B49" s="10"/>
    </row>
    <row r="50" spans="1:19" ht="13.5" customHeight="1" x14ac:dyDescent="0.25">
      <c r="A50" s="10" t="s">
        <v>50</v>
      </c>
      <c r="B50" s="10"/>
    </row>
    <row r="51" spans="1:19" ht="13.5" customHeight="1" x14ac:dyDescent="0.25">
      <c r="A51" s="10" t="s">
        <v>27</v>
      </c>
      <c r="B51" s="10"/>
    </row>
    <row r="52" spans="1:19" ht="13.5" customHeight="1" x14ac:dyDescent="0.25">
      <c r="A52" s="10" t="s">
        <v>54</v>
      </c>
      <c r="B52" s="10"/>
      <c r="S52" s="3"/>
    </row>
  </sheetData>
  <mergeCells count="1">
    <mergeCell ref="C4:X4"/>
  </mergeCells>
  <phoneticPr fontId="5" type="noConversion"/>
  <pageMargins left="0.75" right="0.75" top="0.75" bottom="0.5" header="0.5" footer="0.75"/>
  <pageSetup orientation="landscape" r:id="rId1"/>
  <ignoredErrors>
    <ignoredError sqref="C5:Q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20D7-475F-49B0-AF2F-9DE30CCAFD22}">
  <dimension ref="A1:Y52"/>
  <sheetViews>
    <sheetView showGridLines="0" workbookViewId="0">
      <selection activeCell="Z46" sqref="Z46"/>
    </sheetView>
  </sheetViews>
  <sheetFormatPr defaultColWidth="9.109375" defaultRowHeight="12" x14ac:dyDescent="0.25"/>
  <cols>
    <col min="1" max="1" width="8" style="2" customWidth="1"/>
    <col min="2" max="2" width="37.5546875" style="2" customWidth="1"/>
    <col min="3" max="3" width="6" style="2" customWidth="1"/>
    <col min="4" max="19" width="6.44140625" style="2" customWidth="1"/>
    <col min="20" max="20" width="1.33203125" style="2" customWidth="1"/>
    <col min="21" max="21" width="6.44140625" style="2" customWidth="1"/>
    <col min="22" max="22" width="1.33203125" style="2" customWidth="1"/>
    <col min="23" max="24" width="6.33203125" style="2" customWidth="1"/>
    <col min="25" max="16384" width="9.109375" style="2"/>
  </cols>
  <sheetData>
    <row r="1" spans="1:24" ht="12" customHeight="1" x14ac:dyDescent="0.25">
      <c r="A1" s="2" t="s">
        <v>26</v>
      </c>
    </row>
    <row r="2" spans="1:24" ht="25.5" customHeight="1" x14ac:dyDescent="0.3">
      <c r="A2" s="9" t="s">
        <v>55</v>
      </c>
      <c r="B2" s="9"/>
    </row>
    <row r="3" spans="1:24" ht="4.5" customHeight="1" thickBot="1" x14ac:dyDescent="0.3"/>
    <row r="4" spans="1:24" ht="13.5" customHeight="1" x14ac:dyDescent="0.25">
      <c r="A4" s="4" t="s">
        <v>22</v>
      </c>
      <c r="B4" s="4"/>
      <c r="C4" s="46" t="s">
        <v>18</v>
      </c>
      <c r="D4" s="46"/>
      <c r="E4" s="46"/>
      <c r="F4" s="46"/>
      <c r="G4" s="46"/>
      <c r="H4" s="46"/>
      <c r="I4" s="46"/>
      <c r="J4" s="46"/>
      <c r="K4" s="46"/>
      <c r="L4" s="46"/>
      <c r="M4" s="46"/>
      <c r="N4" s="46"/>
      <c r="O4" s="46"/>
      <c r="P4" s="46"/>
      <c r="Q4" s="46"/>
      <c r="R4" s="46"/>
      <c r="S4" s="46"/>
      <c r="T4" s="46"/>
      <c r="U4" s="46"/>
      <c r="V4" s="46"/>
      <c r="W4" s="46"/>
      <c r="X4" s="46"/>
    </row>
    <row r="5" spans="1:24" ht="13.5" customHeight="1" x14ac:dyDescent="0.25">
      <c r="A5" s="5" t="s">
        <v>21</v>
      </c>
      <c r="B5" s="5"/>
      <c r="C5" s="6" t="s">
        <v>0</v>
      </c>
      <c r="D5" s="6" t="s">
        <v>1</v>
      </c>
      <c r="E5" s="6" t="s">
        <v>2</v>
      </c>
      <c r="F5" s="6" t="s">
        <v>3</v>
      </c>
      <c r="G5" s="6" t="s">
        <v>4</v>
      </c>
      <c r="H5" s="6" t="s">
        <v>5</v>
      </c>
      <c r="I5" s="6" t="s">
        <v>6</v>
      </c>
      <c r="J5" s="6" t="s">
        <v>7</v>
      </c>
      <c r="K5" s="6" t="s">
        <v>8</v>
      </c>
      <c r="L5" s="6" t="s">
        <v>9</v>
      </c>
      <c r="M5" s="6" t="s">
        <v>10</v>
      </c>
      <c r="N5" s="6" t="s">
        <v>11</v>
      </c>
      <c r="O5" s="6" t="s">
        <v>12</v>
      </c>
      <c r="P5" s="6" t="s">
        <v>30</v>
      </c>
      <c r="Q5" s="27" t="s">
        <v>31</v>
      </c>
      <c r="R5" s="27">
        <v>2021</v>
      </c>
      <c r="S5" s="27">
        <v>2022</v>
      </c>
      <c r="T5" s="39" t="s">
        <v>49</v>
      </c>
      <c r="U5" s="42">
        <v>2023</v>
      </c>
      <c r="V5" s="39" t="s">
        <v>49</v>
      </c>
      <c r="W5" s="40">
        <v>2024</v>
      </c>
      <c r="X5" s="40">
        <v>2025</v>
      </c>
    </row>
    <row r="6" spans="1:24" ht="17.25" customHeight="1" x14ac:dyDescent="0.25">
      <c r="A6" s="1" t="s">
        <v>13</v>
      </c>
      <c r="B6" s="1"/>
      <c r="C6" s="32">
        <v>76173</v>
      </c>
      <c r="D6" s="32">
        <v>81764</v>
      </c>
      <c r="E6" s="32">
        <v>77551</v>
      </c>
      <c r="F6" s="32">
        <v>71902</v>
      </c>
      <c r="G6" s="32">
        <v>73950</v>
      </c>
      <c r="H6" s="32">
        <v>78722</v>
      </c>
      <c r="I6" s="32">
        <v>84035</v>
      </c>
      <c r="J6" s="32">
        <v>77845</v>
      </c>
      <c r="K6" s="32">
        <v>75053</v>
      </c>
      <c r="L6" s="32">
        <v>80323</v>
      </c>
      <c r="M6" s="32">
        <v>82120</v>
      </c>
      <c r="N6" s="32">
        <v>79847</v>
      </c>
      <c r="O6" s="32">
        <v>80084</v>
      </c>
      <c r="P6" s="32">
        <v>82065</v>
      </c>
      <c r="Q6" s="33">
        <v>76199</v>
      </c>
      <c r="R6" s="33">
        <v>81779</v>
      </c>
      <c r="S6" s="33">
        <f>SUM(S20,S31)</f>
        <v>80484</v>
      </c>
      <c r="T6" s="33"/>
      <c r="U6" s="33">
        <f t="shared" ref="U6:X6" si="0">SUM(U20,U31)</f>
        <v>71855</v>
      </c>
      <c r="V6" s="33"/>
      <c r="W6" s="33">
        <f t="shared" si="0"/>
        <v>76220</v>
      </c>
      <c r="X6" s="33">
        <f t="shared" si="0"/>
        <v>79021</v>
      </c>
    </row>
    <row r="7" spans="1:24" ht="17.25" customHeight="1" x14ac:dyDescent="0.25">
      <c r="A7" s="2" t="s">
        <v>44</v>
      </c>
      <c r="C7" s="12"/>
      <c r="D7" s="12"/>
      <c r="E7" s="12"/>
      <c r="F7" s="12"/>
      <c r="G7" s="12"/>
      <c r="H7" s="12"/>
      <c r="I7" s="12"/>
      <c r="J7" s="12"/>
      <c r="K7" s="12"/>
      <c r="L7" s="12"/>
      <c r="M7" s="12"/>
      <c r="N7" s="12"/>
      <c r="O7" s="12"/>
      <c r="P7" s="12"/>
      <c r="Q7" s="25"/>
      <c r="R7" s="25"/>
      <c r="S7" s="25"/>
      <c r="U7" s="12"/>
      <c r="X7" s="12"/>
    </row>
    <row r="8" spans="1:24" ht="13.5" customHeight="1" x14ac:dyDescent="0.25">
      <c r="B8" s="2" t="s">
        <v>41</v>
      </c>
      <c r="C8" s="13" t="s">
        <v>48</v>
      </c>
      <c r="D8" s="13" t="s">
        <v>48</v>
      </c>
      <c r="E8" s="13" t="s">
        <v>48</v>
      </c>
      <c r="F8" s="13" t="s">
        <v>48</v>
      </c>
      <c r="G8" s="13" t="s">
        <v>48</v>
      </c>
      <c r="H8" s="13" t="s">
        <v>48</v>
      </c>
      <c r="I8" s="13" t="s">
        <v>48</v>
      </c>
      <c r="J8" s="13" t="s">
        <v>48</v>
      </c>
      <c r="K8" s="13" t="s">
        <v>48</v>
      </c>
      <c r="L8" s="13" t="s">
        <v>48</v>
      </c>
      <c r="M8" s="13" t="s">
        <v>48</v>
      </c>
      <c r="N8" s="13" t="s">
        <v>48</v>
      </c>
      <c r="O8" s="13" t="s">
        <v>48</v>
      </c>
      <c r="P8" s="13" t="s">
        <v>48</v>
      </c>
      <c r="Q8" s="13" t="s">
        <v>48</v>
      </c>
      <c r="R8" s="13" t="s">
        <v>48</v>
      </c>
      <c r="S8" s="25">
        <v>123</v>
      </c>
      <c r="U8" s="12">
        <v>113</v>
      </c>
      <c r="V8" s="12"/>
      <c r="W8" s="20" t="s">
        <v>28</v>
      </c>
      <c r="X8" s="20">
        <v>15</v>
      </c>
    </row>
    <row r="9" spans="1:24" ht="13.5" customHeight="1" x14ac:dyDescent="0.25">
      <c r="B9" s="2" t="s">
        <v>42</v>
      </c>
      <c r="C9" s="13" t="s">
        <v>48</v>
      </c>
      <c r="D9" s="13" t="s">
        <v>48</v>
      </c>
      <c r="E9" s="13" t="s">
        <v>48</v>
      </c>
      <c r="F9" s="13" t="s">
        <v>48</v>
      </c>
      <c r="G9" s="13" t="s">
        <v>48</v>
      </c>
      <c r="H9" s="13" t="s">
        <v>48</v>
      </c>
      <c r="I9" s="13" t="s">
        <v>48</v>
      </c>
      <c r="J9" s="13" t="s">
        <v>48</v>
      </c>
      <c r="K9" s="13" t="s">
        <v>48</v>
      </c>
      <c r="L9" s="13" t="s">
        <v>48</v>
      </c>
      <c r="M9" s="13" t="s">
        <v>48</v>
      </c>
      <c r="N9" s="13" t="s">
        <v>48</v>
      </c>
      <c r="O9" s="13" t="s">
        <v>48</v>
      </c>
      <c r="P9" s="13" t="s">
        <v>48</v>
      </c>
      <c r="Q9" s="13" t="s">
        <v>48</v>
      </c>
      <c r="R9" s="13" t="s">
        <v>48</v>
      </c>
      <c r="S9" s="25">
        <v>2415</v>
      </c>
      <c r="U9" s="12">
        <v>9906</v>
      </c>
      <c r="V9" s="12"/>
      <c r="W9" s="15">
        <f>W23</f>
        <v>8181</v>
      </c>
      <c r="X9" s="15">
        <f>X23</f>
        <v>9863</v>
      </c>
    </row>
    <row r="10" spans="1:24" ht="13.5" customHeight="1" x14ac:dyDescent="0.25">
      <c r="B10" s="2" t="s">
        <v>17</v>
      </c>
      <c r="C10" s="13" t="s">
        <v>48</v>
      </c>
      <c r="D10" s="13" t="s">
        <v>48</v>
      </c>
      <c r="E10" s="13" t="s">
        <v>48</v>
      </c>
      <c r="F10" s="13" t="s">
        <v>48</v>
      </c>
      <c r="G10" s="13" t="s">
        <v>48</v>
      </c>
      <c r="H10" s="13" t="s">
        <v>48</v>
      </c>
      <c r="I10" s="13" t="s">
        <v>48</v>
      </c>
      <c r="J10" s="13" t="s">
        <v>48</v>
      </c>
      <c r="K10" s="13" t="s">
        <v>48</v>
      </c>
      <c r="L10" s="13" t="s">
        <v>48</v>
      </c>
      <c r="M10" s="13" t="s">
        <v>48</v>
      </c>
      <c r="N10" s="13" t="s">
        <v>48</v>
      </c>
      <c r="O10" s="13" t="s">
        <v>48</v>
      </c>
      <c r="P10" s="13" t="s">
        <v>48</v>
      </c>
      <c r="Q10" s="13" t="s">
        <v>48</v>
      </c>
      <c r="R10" s="13" t="s">
        <v>48</v>
      </c>
      <c r="S10" s="25">
        <v>2143</v>
      </c>
      <c r="U10" s="12">
        <v>46361</v>
      </c>
      <c r="V10" s="12"/>
      <c r="W10" s="15">
        <f>W24+W33</f>
        <v>65086</v>
      </c>
      <c r="X10" s="15">
        <f>X24+X33</f>
        <v>66978</v>
      </c>
    </row>
    <row r="11" spans="1:24" ht="13.5" customHeight="1" x14ac:dyDescent="0.25">
      <c r="B11" s="2" t="s">
        <v>43</v>
      </c>
      <c r="C11" s="13" t="s">
        <v>48</v>
      </c>
      <c r="D11" s="13" t="s">
        <v>48</v>
      </c>
      <c r="E11" s="13" t="s">
        <v>48</v>
      </c>
      <c r="F11" s="13" t="s">
        <v>48</v>
      </c>
      <c r="G11" s="13" t="s">
        <v>48</v>
      </c>
      <c r="H11" s="13" t="s">
        <v>48</v>
      </c>
      <c r="I11" s="13" t="s">
        <v>48</v>
      </c>
      <c r="J11" s="13" t="s">
        <v>48</v>
      </c>
      <c r="K11" s="13" t="s">
        <v>48</v>
      </c>
      <c r="L11" s="13" t="s">
        <v>48</v>
      </c>
      <c r="M11" s="13" t="s">
        <v>48</v>
      </c>
      <c r="N11" s="13" t="s">
        <v>48</v>
      </c>
      <c r="O11" s="13" t="s">
        <v>48</v>
      </c>
      <c r="P11" s="13" t="s">
        <v>48</v>
      </c>
      <c r="Q11" s="13" t="s">
        <v>48</v>
      </c>
      <c r="R11" s="13" t="s">
        <v>48</v>
      </c>
      <c r="S11" s="25">
        <v>18</v>
      </c>
      <c r="U11" s="12">
        <v>632</v>
      </c>
      <c r="V11" s="12"/>
      <c r="W11" s="15">
        <f>W25+W34</f>
        <v>1672</v>
      </c>
      <c r="X11" s="15">
        <f>X25+X34</f>
        <v>2165</v>
      </c>
    </row>
    <row r="12" spans="1:24" ht="17.25" customHeight="1" x14ac:dyDescent="0.25">
      <c r="A12" s="2" t="s">
        <v>45</v>
      </c>
      <c r="C12" s="12"/>
      <c r="D12" s="12"/>
      <c r="E12" s="12"/>
      <c r="F12" s="12"/>
      <c r="G12" s="12"/>
      <c r="H12" s="12"/>
      <c r="I12" s="12"/>
      <c r="J12" s="12"/>
      <c r="K12" s="12"/>
      <c r="L12" s="12"/>
      <c r="M12" s="12"/>
      <c r="N12" s="12"/>
      <c r="O12" s="12"/>
      <c r="P12" s="12"/>
      <c r="Q12" s="25"/>
      <c r="R12" s="25"/>
      <c r="S12" s="25"/>
      <c r="U12" s="12"/>
      <c r="V12" s="12"/>
      <c r="W12" s="15"/>
      <c r="X12" s="15"/>
    </row>
    <row r="13" spans="1:24" ht="13.5" customHeight="1" x14ac:dyDescent="0.25">
      <c r="B13" s="2" t="s">
        <v>14</v>
      </c>
      <c r="C13" s="15">
        <v>158</v>
      </c>
      <c r="D13" s="15">
        <v>107</v>
      </c>
      <c r="E13" s="15" t="s">
        <v>28</v>
      </c>
      <c r="F13" s="15">
        <v>9</v>
      </c>
      <c r="G13" s="15">
        <v>17</v>
      </c>
      <c r="H13" s="15">
        <v>80</v>
      </c>
      <c r="I13" s="15" t="s">
        <v>28</v>
      </c>
      <c r="J13" s="15">
        <v>16</v>
      </c>
      <c r="K13" s="15" t="s">
        <v>28</v>
      </c>
      <c r="L13" s="15" t="s">
        <v>28</v>
      </c>
      <c r="M13" s="15">
        <v>28</v>
      </c>
      <c r="N13" s="15" t="s">
        <v>28</v>
      </c>
      <c r="O13" s="15">
        <v>56</v>
      </c>
      <c r="P13" s="20" t="s">
        <v>28</v>
      </c>
      <c r="Q13" s="24" t="s">
        <v>28</v>
      </c>
      <c r="R13" s="24">
        <v>25</v>
      </c>
      <c r="S13" s="24">
        <v>246</v>
      </c>
      <c r="U13" s="20" t="s">
        <v>28</v>
      </c>
      <c r="V13" s="20"/>
      <c r="W13" s="20" t="str">
        <f>W27</f>
        <v>.</v>
      </c>
      <c r="X13" s="15" t="s">
        <v>48</v>
      </c>
    </row>
    <row r="14" spans="1:24" ht="13.5" customHeight="1" x14ac:dyDescent="0.25">
      <c r="B14" s="2" t="s">
        <v>15</v>
      </c>
      <c r="C14" s="15">
        <v>29235</v>
      </c>
      <c r="D14" s="15">
        <v>29081</v>
      </c>
      <c r="E14" s="15">
        <v>29274</v>
      </c>
      <c r="F14" s="15">
        <v>27175</v>
      </c>
      <c r="G14" s="15">
        <v>27582</v>
      </c>
      <c r="H14" s="15">
        <v>28334</v>
      </c>
      <c r="I14" s="15">
        <v>30839</v>
      </c>
      <c r="J14" s="15">
        <v>27911</v>
      </c>
      <c r="K14" s="15">
        <v>27841</v>
      </c>
      <c r="L14" s="15">
        <v>27282</v>
      </c>
      <c r="M14" s="15">
        <v>29275</v>
      </c>
      <c r="N14" s="15">
        <v>27633</v>
      </c>
      <c r="O14" s="15">
        <v>28155</v>
      </c>
      <c r="P14" s="15">
        <v>27100</v>
      </c>
      <c r="Q14" s="26">
        <v>27142</v>
      </c>
      <c r="R14" s="26">
        <v>29154</v>
      </c>
      <c r="S14" s="24">
        <v>21187</v>
      </c>
      <c r="U14" s="20" t="s">
        <v>28</v>
      </c>
      <c r="V14" s="20"/>
      <c r="W14" s="20" t="str">
        <f>W28</f>
        <v>.</v>
      </c>
      <c r="X14" s="15" t="s">
        <v>48</v>
      </c>
    </row>
    <row r="15" spans="1:24" ht="13.5" customHeight="1" x14ac:dyDescent="0.25">
      <c r="B15" s="2" t="s">
        <v>16</v>
      </c>
      <c r="C15" s="15">
        <v>4604</v>
      </c>
      <c r="D15" s="15">
        <v>4832</v>
      </c>
      <c r="E15" s="15">
        <v>4619</v>
      </c>
      <c r="F15" s="15">
        <v>4571</v>
      </c>
      <c r="G15" s="15">
        <v>4537</v>
      </c>
      <c r="H15" s="15">
        <v>6218</v>
      </c>
      <c r="I15" s="15">
        <v>6694</v>
      </c>
      <c r="J15" s="15">
        <v>6809</v>
      </c>
      <c r="K15" s="15">
        <v>6723</v>
      </c>
      <c r="L15" s="15">
        <v>9190</v>
      </c>
      <c r="M15" s="15">
        <v>9121</v>
      </c>
      <c r="N15" s="15">
        <v>9201</v>
      </c>
      <c r="O15" s="15">
        <v>9894</v>
      </c>
      <c r="P15" s="15">
        <v>10161</v>
      </c>
      <c r="Q15" s="26">
        <v>9439</v>
      </c>
      <c r="R15" s="26">
        <v>9796</v>
      </c>
      <c r="S15" s="24">
        <v>9605</v>
      </c>
      <c r="U15" s="15">
        <v>5792</v>
      </c>
      <c r="V15" s="15"/>
      <c r="W15" s="15">
        <f>W36</f>
        <v>1281</v>
      </c>
      <c r="X15" s="15" t="s">
        <v>48</v>
      </c>
    </row>
    <row r="16" spans="1:24" ht="13.5" customHeight="1" x14ac:dyDescent="0.25">
      <c r="A16" s="8"/>
      <c r="B16" s="8" t="s">
        <v>23</v>
      </c>
      <c r="C16" s="15">
        <v>3984</v>
      </c>
      <c r="D16" s="15">
        <v>3828</v>
      </c>
      <c r="E16" s="15">
        <v>3620</v>
      </c>
      <c r="F16" s="15">
        <v>3403</v>
      </c>
      <c r="G16" s="15">
        <v>3460</v>
      </c>
      <c r="H16" s="15">
        <v>3697</v>
      </c>
      <c r="I16" s="15">
        <v>3692</v>
      </c>
      <c r="J16" s="15">
        <v>3759</v>
      </c>
      <c r="K16" s="15">
        <v>3093</v>
      </c>
      <c r="L16" s="15">
        <v>3701</v>
      </c>
      <c r="M16" s="15">
        <v>3628</v>
      </c>
      <c r="N16" s="15">
        <v>3353</v>
      </c>
      <c r="O16" s="15">
        <v>3736</v>
      </c>
      <c r="P16" s="15">
        <v>3354</v>
      </c>
      <c r="Q16" s="26">
        <v>3508</v>
      </c>
      <c r="R16" s="26">
        <v>3756</v>
      </c>
      <c r="S16" s="24" t="s">
        <v>20</v>
      </c>
      <c r="U16" s="15" t="s">
        <v>20</v>
      </c>
      <c r="V16" s="15"/>
      <c r="W16" s="15" t="str">
        <f t="shared" ref="W16:W17" si="1">W37</f>
        <v>..</v>
      </c>
      <c r="X16" s="15" t="s">
        <v>48</v>
      </c>
    </row>
    <row r="17" spans="1:25" ht="13.5" customHeight="1" x14ac:dyDescent="0.25">
      <c r="A17" s="8"/>
      <c r="B17" s="8" t="s">
        <v>24</v>
      </c>
      <c r="C17" s="15">
        <v>620</v>
      </c>
      <c r="D17" s="15">
        <v>1004</v>
      </c>
      <c r="E17" s="15">
        <v>999</v>
      </c>
      <c r="F17" s="15">
        <v>1168</v>
      </c>
      <c r="G17" s="15">
        <v>1077</v>
      </c>
      <c r="H17" s="15">
        <v>2521</v>
      </c>
      <c r="I17" s="15">
        <v>3002</v>
      </c>
      <c r="J17" s="15">
        <v>3050</v>
      </c>
      <c r="K17" s="15">
        <v>3630</v>
      </c>
      <c r="L17" s="15">
        <v>5489</v>
      </c>
      <c r="M17" s="15">
        <v>5493</v>
      </c>
      <c r="N17" s="15">
        <v>5848</v>
      </c>
      <c r="O17" s="15">
        <v>6158</v>
      </c>
      <c r="P17" s="15">
        <v>6807</v>
      </c>
      <c r="Q17" s="26">
        <v>5931</v>
      </c>
      <c r="R17" s="26">
        <v>6040</v>
      </c>
      <c r="S17" s="24" t="s">
        <v>20</v>
      </c>
      <c r="U17" s="15" t="s">
        <v>20</v>
      </c>
      <c r="V17" s="15"/>
      <c r="W17" s="15" t="str">
        <f t="shared" si="1"/>
        <v>..</v>
      </c>
      <c r="X17" s="15" t="s">
        <v>48</v>
      </c>
    </row>
    <row r="18" spans="1:25" ht="13.5" customHeight="1" x14ac:dyDescent="0.25">
      <c r="B18" s="2" t="s">
        <v>17</v>
      </c>
      <c r="C18" s="15">
        <v>42176</v>
      </c>
      <c r="D18" s="15">
        <v>47744</v>
      </c>
      <c r="E18" s="15">
        <v>43658</v>
      </c>
      <c r="F18" s="15">
        <v>40147</v>
      </c>
      <c r="G18" s="15">
        <v>41814</v>
      </c>
      <c r="H18" s="15">
        <v>44090</v>
      </c>
      <c r="I18" s="15">
        <v>46502</v>
      </c>
      <c r="J18" s="15">
        <v>43109</v>
      </c>
      <c r="K18" s="15">
        <v>40489</v>
      </c>
      <c r="L18" s="15">
        <v>43851</v>
      </c>
      <c r="M18" s="15">
        <v>43696</v>
      </c>
      <c r="N18" s="15">
        <v>43013</v>
      </c>
      <c r="O18" s="15">
        <v>41979</v>
      </c>
      <c r="P18" s="15">
        <v>44804</v>
      </c>
      <c r="Q18" s="26">
        <v>39618</v>
      </c>
      <c r="R18" s="26">
        <v>42804</v>
      </c>
      <c r="S18" s="24">
        <v>44459</v>
      </c>
      <c r="U18" s="15">
        <v>9051</v>
      </c>
      <c r="V18" s="15"/>
      <c r="W18" s="20" t="s">
        <v>28</v>
      </c>
      <c r="X18" s="15" t="s">
        <v>48</v>
      </c>
    </row>
    <row r="19" spans="1:25" ht="13.5" customHeight="1" x14ac:dyDescent="0.25">
      <c r="A19" s="8"/>
      <c r="B19" s="8" t="s">
        <v>25</v>
      </c>
      <c r="C19" s="15" t="s">
        <v>28</v>
      </c>
      <c r="D19" s="15">
        <v>266</v>
      </c>
      <c r="E19" s="15">
        <v>102</v>
      </c>
      <c r="F19" s="15">
        <v>216</v>
      </c>
      <c r="G19" s="15" t="s">
        <v>28</v>
      </c>
      <c r="H19" s="15">
        <v>220</v>
      </c>
      <c r="I19" s="15" t="s">
        <v>28</v>
      </c>
      <c r="J19" s="15" t="s">
        <v>28</v>
      </c>
      <c r="K19" s="15" t="s">
        <v>28</v>
      </c>
      <c r="L19" s="15">
        <v>250</v>
      </c>
      <c r="M19" s="15">
        <v>170</v>
      </c>
      <c r="N19" s="15">
        <v>173</v>
      </c>
      <c r="O19" s="15">
        <v>128</v>
      </c>
      <c r="P19" s="20" t="s">
        <v>28</v>
      </c>
      <c r="Q19" s="24">
        <v>256</v>
      </c>
      <c r="R19" s="24">
        <v>486</v>
      </c>
      <c r="S19" s="24">
        <v>288</v>
      </c>
      <c r="U19" s="15">
        <v>632</v>
      </c>
      <c r="V19" s="15"/>
      <c r="W19" s="20" t="s">
        <v>28</v>
      </c>
      <c r="X19" s="15" t="s">
        <v>48</v>
      </c>
    </row>
    <row r="20" spans="1:25" ht="17.25" customHeight="1" x14ac:dyDescent="0.25">
      <c r="A20" s="1" t="s">
        <v>46</v>
      </c>
      <c r="C20" s="34">
        <v>69967</v>
      </c>
      <c r="D20" s="34">
        <v>75011</v>
      </c>
      <c r="E20" s="34">
        <v>70599</v>
      </c>
      <c r="F20" s="34">
        <v>65313</v>
      </c>
      <c r="G20" s="34">
        <v>67850</v>
      </c>
      <c r="H20" s="34">
        <v>70230</v>
      </c>
      <c r="I20" s="34">
        <v>74589</v>
      </c>
      <c r="J20" s="34">
        <v>68889</v>
      </c>
      <c r="K20" s="34">
        <v>67023</v>
      </c>
      <c r="L20" s="34">
        <v>69857</v>
      </c>
      <c r="M20" s="34">
        <v>71927</v>
      </c>
      <c r="N20" s="34">
        <v>68796</v>
      </c>
      <c r="O20" s="34">
        <v>68745</v>
      </c>
      <c r="P20" s="34">
        <v>70292</v>
      </c>
      <c r="Q20" s="35">
        <v>64854</v>
      </c>
      <c r="R20" s="35">
        <v>70268</v>
      </c>
      <c r="S20" s="35">
        <v>67653</v>
      </c>
      <c r="U20" s="34">
        <v>59331</v>
      </c>
      <c r="V20" s="34"/>
      <c r="W20" s="34">
        <f>SUM(W22:W30)</f>
        <v>56630</v>
      </c>
      <c r="X20" s="34">
        <f>SUM(X22:X30)</f>
        <v>59107</v>
      </c>
      <c r="Y20" s="12"/>
    </row>
    <row r="21" spans="1:25" ht="17.25" customHeight="1" x14ac:dyDescent="0.25">
      <c r="A21" s="2" t="s">
        <v>44</v>
      </c>
      <c r="C21" s="15"/>
      <c r="D21" s="15"/>
      <c r="E21" s="15"/>
      <c r="F21" s="15"/>
      <c r="G21" s="15"/>
      <c r="H21" s="15"/>
      <c r="I21" s="15"/>
      <c r="J21" s="15"/>
      <c r="K21" s="15"/>
      <c r="L21" s="15"/>
      <c r="M21" s="15"/>
      <c r="N21" s="15"/>
      <c r="O21" s="15"/>
      <c r="P21" s="15"/>
      <c r="Q21" s="26"/>
      <c r="R21" s="26"/>
      <c r="S21" s="26"/>
      <c r="U21" s="15"/>
      <c r="W21" s="15"/>
      <c r="X21" s="12"/>
    </row>
    <row r="22" spans="1:25" ht="13.5" customHeight="1" x14ac:dyDescent="0.25">
      <c r="B22" s="2" t="s">
        <v>41</v>
      </c>
      <c r="C22" s="13" t="s">
        <v>48</v>
      </c>
      <c r="D22" s="13" t="s">
        <v>48</v>
      </c>
      <c r="E22" s="13" t="s">
        <v>48</v>
      </c>
      <c r="F22" s="13" t="s">
        <v>48</v>
      </c>
      <c r="G22" s="13" t="s">
        <v>48</v>
      </c>
      <c r="H22" s="13" t="s">
        <v>48</v>
      </c>
      <c r="I22" s="13" t="s">
        <v>48</v>
      </c>
      <c r="J22" s="13" t="s">
        <v>48</v>
      </c>
      <c r="K22" s="13" t="s">
        <v>48</v>
      </c>
      <c r="L22" s="13" t="s">
        <v>48</v>
      </c>
      <c r="M22" s="13" t="s">
        <v>48</v>
      </c>
      <c r="N22" s="13" t="s">
        <v>48</v>
      </c>
      <c r="O22" s="13" t="s">
        <v>48</v>
      </c>
      <c r="P22" s="13" t="s">
        <v>48</v>
      </c>
      <c r="Q22" s="13" t="s">
        <v>48</v>
      </c>
      <c r="R22" s="13" t="s">
        <v>48</v>
      </c>
      <c r="S22" s="26">
        <v>123</v>
      </c>
      <c r="U22" s="15">
        <v>113</v>
      </c>
      <c r="W22" s="20" t="s">
        <v>28</v>
      </c>
      <c r="X22" s="20">
        <v>15</v>
      </c>
    </row>
    <row r="23" spans="1:25" ht="13.5" customHeight="1" x14ac:dyDescent="0.25">
      <c r="B23" s="2" t="s">
        <v>42</v>
      </c>
      <c r="C23" s="13" t="s">
        <v>48</v>
      </c>
      <c r="D23" s="13" t="s">
        <v>48</v>
      </c>
      <c r="E23" s="13" t="s">
        <v>48</v>
      </c>
      <c r="F23" s="13" t="s">
        <v>48</v>
      </c>
      <c r="G23" s="13" t="s">
        <v>48</v>
      </c>
      <c r="H23" s="13" t="s">
        <v>48</v>
      </c>
      <c r="I23" s="13" t="s">
        <v>48</v>
      </c>
      <c r="J23" s="13" t="s">
        <v>48</v>
      </c>
      <c r="K23" s="13" t="s">
        <v>48</v>
      </c>
      <c r="L23" s="13" t="s">
        <v>48</v>
      </c>
      <c r="M23" s="13" t="s">
        <v>48</v>
      </c>
      <c r="N23" s="13" t="s">
        <v>48</v>
      </c>
      <c r="O23" s="13" t="s">
        <v>48</v>
      </c>
      <c r="P23" s="13" t="s">
        <v>48</v>
      </c>
      <c r="Q23" s="13" t="s">
        <v>48</v>
      </c>
      <c r="R23" s="13" t="s">
        <v>48</v>
      </c>
      <c r="S23" s="26">
        <v>2415</v>
      </c>
      <c r="U23" s="15">
        <v>9906</v>
      </c>
      <c r="W23" s="15">
        <v>8181</v>
      </c>
      <c r="X23" s="12">
        <v>9863</v>
      </c>
    </row>
    <row r="24" spans="1:25" ht="13.5" customHeight="1" x14ac:dyDescent="0.25">
      <c r="B24" s="2" t="s">
        <v>17</v>
      </c>
      <c r="C24" s="13" t="s">
        <v>48</v>
      </c>
      <c r="D24" s="13" t="s">
        <v>48</v>
      </c>
      <c r="E24" s="13" t="s">
        <v>48</v>
      </c>
      <c r="F24" s="13" t="s">
        <v>48</v>
      </c>
      <c r="G24" s="13" t="s">
        <v>48</v>
      </c>
      <c r="H24" s="13" t="s">
        <v>48</v>
      </c>
      <c r="I24" s="13" t="s">
        <v>48</v>
      </c>
      <c r="J24" s="13" t="s">
        <v>48</v>
      </c>
      <c r="K24" s="13" t="s">
        <v>48</v>
      </c>
      <c r="L24" s="13" t="s">
        <v>48</v>
      </c>
      <c r="M24" s="13" t="s">
        <v>48</v>
      </c>
      <c r="N24" s="13" t="s">
        <v>48</v>
      </c>
      <c r="O24" s="13" t="s">
        <v>48</v>
      </c>
      <c r="P24" s="13" t="s">
        <v>48</v>
      </c>
      <c r="Q24" s="13" t="s">
        <v>48</v>
      </c>
      <c r="R24" s="13" t="s">
        <v>48</v>
      </c>
      <c r="S24" s="26">
        <v>1703</v>
      </c>
      <c r="U24" s="15">
        <v>40133</v>
      </c>
      <c r="W24" s="15">
        <v>47517</v>
      </c>
      <c r="X24" s="12">
        <v>47963</v>
      </c>
    </row>
    <row r="25" spans="1:25" ht="13.5" customHeight="1" x14ac:dyDescent="0.25">
      <c r="B25" s="2" t="s">
        <v>43</v>
      </c>
      <c r="C25" s="13" t="s">
        <v>48</v>
      </c>
      <c r="D25" s="13" t="s">
        <v>48</v>
      </c>
      <c r="E25" s="13" t="s">
        <v>48</v>
      </c>
      <c r="F25" s="13" t="s">
        <v>48</v>
      </c>
      <c r="G25" s="13" t="s">
        <v>48</v>
      </c>
      <c r="H25" s="13" t="s">
        <v>48</v>
      </c>
      <c r="I25" s="13" t="s">
        <v>48</v>
      </c>
      <c r="J25" s="13" t="s">
        <v>48</v>
      </c>
      <c r="K25" s="13" t="s">
        <v>48</v>
      </c>
      <c r="L25" s="13" t="s">
        <v>48</v>
      </c>
      <c r="M25" s="13" t="s">
        <v>48</v>
      </c>
      <c r="N25" s="13" t="s">
        <v>48</v>
      </c>
      <c r="O25" s="13" t="s">
        <v>48</v>
      </c>
      <c r="P25" s="13" t="s">
        <v>48</v>
      </c>
      <c r="Q25" s="13" t="s">
        <v>48</v>
      </c>
      <c r="R25" s="13" t="s">
        <v>48</v>
      </c>
      <c r="S25" s="24" t="s">
        <v>28</v>
      </c>
      <c r="U25" s="15">
        <v>410</v>
      </c>
      <c r="W25" s="15">
        <v>932</v>
      </c>
      <c r="X25" s="12">
        <v>1266</v>
      </c>
    </row>
    <row r="26" spans="1:25" ht="17.25" customHeight="1" x14ac:dyDescent="0.25">
      <c r="A26" s="2" t="s">
        <v>45</v>
      </c>
      <c r="C26" s="15"/>
      <c r="D26" s="15"/>
      <c r="E26" s="15"/>
      <c r="F26" s="15"/>
      <c r="G26" s="15"/>
      <c r="H26" s="15"/>
      <c r="I26" s="15"/>
      <c r="J26" s="15"/>
      <c r="K26" s="15"/>
      <c r="L26" s="15"/>
      <c r="M26" s="15"/>
      <c r="N26" s="15"/>
      <c r="O26" s="15"/>
      <c r="P26" s="15"/>
      <c r="Q26" s="26"/>
      <c r="R26" s="26"/>
      <c r="S26" s="26"/>
      <c r="U26" s="15"/>
      <c r="W26" s="15"/>
      <c r="X26" s="12"/>
    </row>
    <row r="27" spans="1:25" ht="13.5" customHeight="1" x14ac:dyDescent="0.25">
      <c r="B27" s="2" t="s">
        <v>14</v>
      </c>
      <c r="C27" s="15">
        <v>158</v>
      </c>
      <c r="D27" s="15">
        <v>107</v>
      </c>
      <c r="E27" s="15" t="s">
        <v>28</v>
      </c>
      <c r="F27" s="15">
        <v>9</v>
      </c>
      <c r="G27" s="15">
        <v>17</v>
      </c>
      <c r="H27" s="15">
        <v>80</v>
      </c>
      <c r="I27" s="15" t="s">
        <v>28</v>
      </c>
      <c r="J27" s="15">
        <v>16</v>
      </c>
      <c r="K27" s="15" t="s">
        <v>28</v>
      </c>
      <c r="L27" s="15" t="s">
        <v>28</v>
      </c>
      <c r="M27" s="15">
        <v>28</v>
      </c>
      <c r="N27" s="15" t="s">
        <v>28</v>
      </c>
      <c r="O27" s="15">
        <v>56</v>
      </c>
      <c r="P27" s="20" t="s">
        <v>28</v>
      </c>
      <c r="Q27" s="24" t="s">
        <v>28</v>
      </c>
      <c r="R27" s="24">
        <v>25</v>
      </c>
      <c r="S27" s="24">
        <v>246</v>
      </c>
      <c r="U27" s="20" t="s">
        <v>48</v>
      </c>
      <c r="W27" s="20" t="s">
        <v>48</v>
      </c>
      <c r="X27" s="20" t="s">
        <v>48</v>
      </c>
    </row>
    <row r="28" spans="1:25" ht="13.5" customHeight="1" x14ac:dyDescent="0.25">
      <c r="B28" s="2" t="s">
        <v>15</v>
      </c>
      <c r="C28" s="15">
        <v>29235</v>
      </c>
      <c r="D28" s="15">
        <v>29081</v>
      </c>
      <c r="E28" s="15">
        <v>29274</v>
      </c>
      <c r="F28" s="15">
        <v>27175</v>
      </c>
      <c r="G28" s="15">
        <v>27582</v>
      </c>
      <c r="H28" s="15">
        <v>28334</v>
      </c>
      <c r="I28" s="15">
        <v>30839</v>
      </c>
      <c r="J28" s="15">
        <v>27911</v>
      </c>
      <c r="K28" s="15">
        <v>27841</v>
      </c>
      <c r="L28" s="15">
        <v>27282</v>
      </c>
      <c r="M28" s="15">
        <v>29275</v>
      </c>
      <c r="N28" s="15">
        <v>27633</v>
      </c>
      <c r="O28" s="15">
        <v>28155</v>
      </c>
      <c r="P28" s="15">
        <v>27100</v>
      </c>
      <c r="Q28" s="26">
        <v>27142</v>
      </c>
      <c r="R28" s="26">
        <v>29154</v>
      </c>
      <c r="S28" s="24">
        <v>21187</v>
      </c>
      <c r="U28" s="20" t="s">
        <v>28</v>
      </c>
      <c r="W28" s="15" t="s">
        <v>48</v>
      </c>
      <c r="X28" s="20" t="s">
        <v>48</v>
      </c>
    </row>
    <row r="29" spans="1:25" ht="13.5" customHeight="1" x14ac:dyDescent="0.25">
      <c r="B29" s="2" t="s">
        <v>17</v>
      </c>
      <c r="C29" s="15">
        <v>40574</v>
      </c>
      <c r="D29" s="15">
        <v>45823</v>
      </c>
      <c r="E29" s="15">
        <v>41325</v>
      </c>
      <c r="F29" s="15">
        <v>38129</v>
      </c>
      <c r="G29" s="15">
        <v>40251</v>
      </c>
      <c r="H29" s="15">
        <v>41816</v>
      </c>
      <c r="I29" s="15">
        <v>43750</v>
      </c>
      <c r="J29" s="15">
        <v>40962</v>
      </c>
      <c r="K29" s="15">
        <v>39182</v>
      </c>
      <c r="L29" s="15">
        <v>42575</v>
      </c>
      <c r="M29" s="15">
        <v>42624</v>
      </c>
      <c r="N29" s="15">
        <v>41163</v>
      </c>
      <c r="O29" s="15">
        <v>40534</v>
      </c>
      <c r="P29" s="15">
        <v>43192</v>
      </c>
      <c r="Q29" s="26">
        <v>37712</v>
      </c>
      <c r="R29" s="26">
        <v>41089</v>
      </c>
      <c r="S29" s="24">
        <v>41859</v>
      </c>
      <c r="U29" s="15">
        <v>8733</v>
      </c>
      <c r="W29" s="20" t="s">
        <v>28</v>
      </c>
      <c r="X29" s="20" t="s">
        <v>48</v>
      </c>
    </row>
    <row r="30" spans="1:25" ht="13.5" customHeight="1" x14ac:dyDescent="0.25">
      <c r="A30" s="8"/>
      <c r="B30" s="8" t="s">
        <v>25</v>
      </c>
      <c r="C30" s="15" t="s">
        <v>28</v>
      </c>
      <c r="D30" s="15">
        <v>83</v>
      </c>
      <c r="E30" s="15">
        <v>51</v>
      </c>
      <c r="F30" s="15">
        <v>108</v>
      </c>
      <c r="G30" s="15" t="s">
        <v>28</v>
      </c>
      <c r="H30" s="15">
        <v>110</v>
      </c>
      <c r="I30" s="15" t="s">
        <v>28</v>
      </c>
      <c r="J30" s="15" t="s">
        <v>28</v>
      </c>
      <c r="K30" s="15" t="s">
        <v>28</v>
      </c>
      <c r="L30" s="15">
        <v>125</v>
      </c>
      <c r="M30" s="15">
        <v>85</v>
      </c>
      <c r="N30" s="15">
        <v>81</v>
      </c>
      <c r="O30" s="15">
        <v>69</v>
      </c>
      <c r="P30" s="20" t="s">
        <v>28</v>
      </c>
      <c r="Q30" s="24">
        <v>128</v>
      </c>
      <c r="R30" s="24">
        <v>207</v>
      </c>
      <c r="S30" s="24">
        <v>102</v>
      </c>
      <c r="U30" s="20" t="s">
        <v>28</v>
      </c>
      <c r="W30" s="20" t="s">
        <v>28</v>
      </c>
      <c r="X30" s="20" t="s">
        <v>48</v>
      </c>
    </row>
    <row r="31" spans="1:25" ht="17.25" customHeight="1" x14ac:dyDescent="0.25">
      <c r="A31" s="1" t="s">
        <v>47</v>
      </c>
      <c r="C31" s="34">
        <v>6206</v>
      </c>
      <c r="D31" s="34">
        <v>6753</v>
      </c>
      <c r="E31" s="34">
        <v>6952</v>
      </c>
      <c r="F31" s="34">
        <v>6589</v>
      </c>
      <c r="G31" s="34">
        <v>6100</v>
      </c>
      <c r="H31" s="34">
        <v>8492</v>
      </c>
      <c r="I31" s="34">
        <v>9446</v>
      </c>
      <c r="J31" s="34">
        <v>8956</v>
      </c>
      <c r="K31" s="34">
        <v>8030</v>
      </c>
      <c r="L31" s="34">
        <v>10466</v>
      </c>
      <c r="M31" s="34">
        <v>10193</v>
      </c>
      <c r="N31" s="34">
        <v>11051</v>
      </c>
      <c r="O31" s="34">
        <v>11339</v>
      </c>
      <c r="P31" s="34">
        <v>11773</v>
      </c>
      <c r="Q31" s="35">
        <v>11345</v>
      </c>
      <c r="R31" s="35">
        <v>11511</v>
      </c>
      <c r="S31" s="35">
        <v>12831</v>
      </c>
      <c r="U31" s="34">
        <v>12524</v>
      </c>
      <c r="V31" s="34"/>
      <c r="W31" s="34">
        <f>SUM(W32:W40)</f>
        <v>19590</v>
      </c>
      <c r="X31" s="34">
        <f>SUM(X32:X40)</f>
        <v>19914</v>
      </c>
      <c r="Y31" s="12"/>
    </row>
    <row r="32" spans="1:25" ht="17.25" customHeight="1" x14ac:dyDescent="0.25">
      <c r="A32" s="2" t="s">
        <v>44</v>
      </c>
      <c r="C32" s="15"/>
      <c r="D32" s="15"/>
      <c r="E32" s="15"/>
      <c r="F32" s="15"/>
      <c r="G32" s="15"/>
      <c r="H32" s="15"/>
      <c r="I32" s="15"/>
      <c r="J32" s="15"/>
      <c r="K32" s="15"/>
      <c r="L32" s="15"/>
      <c r="M32" s="15"/>
      <c r="N32" s="15"/>
      <c r="O32" s="15"/>
      <c r="P32" s="15"/>
      <c r="Q32" s="26"/>
      <c r="R32" s="26"/>
      <c r="S32" s="26"/>
      <c r="U32" s="15"/>
      <c r="W32" s="15"/>
      <c r="X32" s="15"/>
    </row>
    <row r="33" spans="1:24" ht="13.5" customHeight="1" x14ac:dyDescent="0.25">
      <c r="B33" s="2" t="s">
        <v>17</v>
      </c>
      <c r="C33" s="13" t="s">
        <v>48</v>
      </c>
      <c r="D33" s="13" t="s">
        <v>48</v>
      </c>
      <c r="E33" s="13" t="s">
        <v>48</v>
      </c>
      <c r="F33" s="13" t="s">
        <v>48</v>
      </c>
      <c r="G33" s="13" t="s">
        <v>48</v>
      </c>
      <c r="H33" s="13" t="s">
        <v>48</v>
      </c>
      <c r="I33" s="13" t="s">
        <v>48</v>
      </c>
      <c r="J33" s="13" t="s">
        <v>48</v>
      </c>
      <c r="K33" s="13" t="s">
        <v>48</v>
      </c>
      <c r="L33" s="13" t="s">
        <v>48</v>
      </c>
      <c r="M33" s="13" t="s">
        <v>48</v>
      </c>
      <c r="N33" s="13" t="s">
        <v>48</v>
      </c>
      <c r="O33" s="13" t="s">
        <v>48</v>
      </c>
      <c r="P33" s="13" t="s">
        <v>48</v>
      </c>
      <c r="Q33" s="13" t="s">
        <v>48</v>
      </c>
      <c r="R33" s="13" t="s">
        <v>48</v>
      </c>
      <c r="S33" s="26">
        <v>440</v>
      </c>
      <c r="U33" s="15">
        <v>6228</v>
      </c>
      <c r="W33" s="15">
        <v>17569</v>
      </c>
      <c r="X33" s="15">
        <v>19015</v>
      </c>
    </row>
    <row r="34" spans="1:24" ht="13.5" customHeight="1" x14ac:dyDescent="0.25">
      <c r="B34" s="2" t="s">
        <v>43</v>
      </c>
      <c r="C34" s="13" t="s">
        <v>48</v>
      </c>
      <c r="D34" s="13" t="s">
        <v>48</v>
      </c>
      <c r="E34" s="13" t="s">
        <v>48</v>
      </c>
      <c r="F34" s="13" t="s">
        <v>48</v>
      </c>
      <c r="G34" s="13" t="s">
        <v>48</v>
      </c>
      <c r="H34" s="13" t="s">
        <v>48</v>
      </c>
      <c r="I34" s="13" t="s">
        <v>48</v>
      </c>
      <c r="J34" s="13" t="s">
        <v>48</v>
      </c>
      <c r="K34" s="13" t="s">
        <v>48</v>
      </c>
      <c r="L34" s="13" t="s">
        <v>48</v>
      </c>
      <c r="M34" s="13" t="s">
        <v>48</v>
      </c>
      <c r="N34" s="13" t="s">
        <v>48</v>
      </c>
      <c r="O34" s="13" t="s">
        <v>48</v>
      </c>
      <c r="P34" s="13" t="s">
        <v>48</v>
      </c>
      <c r="Q34" s="13" t="s">
        <v>48</v>
      </c>
      <c r="R34" s="13" t="s">
        <v>48</v>
      </c>
      <c r="S34" s="26">
        <v>18</v>
      </c>
      <c r="U34" s="15">
        <v>222</v>
      </c>
      <c r="W34" s="15">
        <v>740</v>
      </c>
      <c r="X34" s="15">
        <v>899</v>
      </c>
    </row>
    <row r="35" spans="1:24" ht="17.25" customHeight="1" x14ac:dyDescent="0.25">
      <c r="A35" s="2" t="s">
        <v>45</v>
      </c>
      <c r="C35" s="15"/>
      <c r="D35" s="15"/>
      <c r="E35" s="15"/>
      <c r="F35" s="15"/>
      <c r="G35" s="15"/>
      <c r="H35" s="15"/>
      <c r="I35" s="15"/>
      <c r="J35" s="15"/>
      <c r="K35" s="15"/>
      <c r="L35" s="15"/>
      <c r="M35" s="15"/>
      <c r="N35" s="15"/>
      <c r="O35" s="15"/>
      <c r="P35" s="15"/>
      <c r="Q35" s="26"/>
      <c r="R35" s="26"/>
      <c r="S35" s="26"/>
      <c r="U35" s="15"/>
      <c r="W35" s="15"/>
      <c r="X35" s="15"/>
    </row>
    <row r="36" spans="1:24" ht="13.5" customHeight="1" x14ac:dyDescent="0.25">
      <c r="B36" s="2" t="s">
        <v>16</v>
      </c>
      <c r="C36" s="15">
        <v>4604</v>
      </c>
      <c r="D36" s="15">
        <v>4832</v>
      </c>
      <c r="E36" s="15">
        <v>4619</v>
      </c>
      <c r="F36" s="15">
        <v>4571</v>
      </c>
      <c r="G36" s="15">
        <v>4537</v>
      </c>
      <c r="H36" s="15">
        <v>6218</v>
      </c>
      <c r="I36" s="15">
        <v>6694</v>
      </c>
      <c r="J36" s="15">
        <v>6809</v>
      </c>
      <c r="K36" s="15">
        <v>6723</v>
      </c>
      <c r="L36" s="15">
        <v>9190</v>
      </c>
      <c r="M36" s="15">
        <v>9121</v>
      </c>
      <c r="N36" s="15">
        <v>9201</v>
      </c>
      <c r="O36" s="15">
        <v>9894</v>
      </c>
      <c r="P36" s="15">
        <v>10161</v>
      </c>
      <c r="Q36" s="26">
        <v>9439</v>
      </c>
      <c r="R36" s="26">
        <v>9796</v>
      </c>
      <c r="S36" s="24">
        <v>9587</v>
      </c>
      <c r="U36" s="15">
        <v>5756</v>
      </c>
      <c r="W36" s="15">
        <v>1281</v>
      </c>
      <c r="X36" s="15" t="s">
        <v>48</v>
      </c>
    </row>
    <row r="37" spans="1:24" ht="13.5" customHeight="1" x14ac:dyDescent="0.25">
      <c r="A37" s="8"/>
      <c r="B37" s="8" t="s">
        <v>23</v>
      </c>
      <c r="C37" s="15">
        <v>3984</v>
      </c>
      <c r="D37" s="15">
        <v>3828</v>
      </c>
      <c r="E37" s="15">
        <v>3620</v>
      </c>
      <c r="F37" s="15">
        <v>3403</v>
      </c>
      <c r="G37" s="15">
        <v>3460</v>
      </c>
      <c r="H37" s="15">
        <v>3697</v>
      </c>
      <c r="I37" s="15">
        <v>3692</v>
      </c>
      <c r="J37" s="15">
        <v>3759</v>
      </c>
      <c r="K37" s="15">
        <v>3093</v>
      </c>
      <c r="L37" s="15">
        <v>3701</v>
      </c>
      <c r="M37" s="15">
        <v>3628</v>
      </c>
      <c r="N37" s="15">
        <v>3353</v>
      </c>
      <c r="O37" s="15">
        <v>3736</v>
      </c>
      <c r="P37" s="15">
        <v>3354</v>
      </c>
      <c r="Q37" s="26">
        <v>3508</v>
      </c>
      <c r="R37" s="26">
        <v>3756</v>
      </c>
      <c r="S37" s="24" t="s">
        <v>20</v>
      </c>
      <c r="U37" s="15" t="s">
        <v>20</v>
      </c>
      <c r="W37" s="15" t="s">
        <v>20</v>
      </c>
      <c r="X37" s="15" t="s">
        <v>48</v>
      </c>
    </row>
    <row r="38" spans="1:24" ht="13.5" customHeight="1" x14ac:dyDescent="0.25">
      <c r="A38" s="8"/>
      <c r="B38" s="8" t="s">
        <v>24</v>
      </c>
      <c r="C38" s="15">
        <v>620</v>
      </c>
      <c r="D38" s="15">
        <v>1004</v>
      </c>
      <c r="E38" s="15">
        <v>999</v>
      </c>
      <c r="F38" s="15">
        <v>1168</v>
      </c>
      <c r="G38" s="15">
        <v>1077</v>
      </c>
      <c r="H38" s="15">
        <v>2521</v>
      </c>
      <c r="I38" s="15">
        <v>3002</v>
      </c>
      <c r="J38" s="15">
        <v>3050</v>
      </c>
      <c r="K38" s="15">
        <v>3630</v>
      </c>
      <c r="L38" s="15">
        <v>5489</v>
      </c>
      <c r="M38" s="15">
        <v>5493</v>
      </c>
      <c r="N38" s="15">
        <v>5848</v>
      </c>
      <c r="O38" s="15">
        <v>6158</v>
      </c>
      <c r="P38" s="15">
        <v>6807</v>
      </c>
      <c r="Q38" s="26">
        <v>5931</v>
      </c>
      <c r="R38" s="26">
        <v>6040</v>
      </c>
      <c r="S38" s="24" t="s">
        <v>20</v>
      </c>
      <c r="U38" s="15" t="s">
        <v>20</v>
      </c>
      <c r="W38" s="15" t="s">
        <v>20</v>
      </c>
      <c r="X38" s="15" t="s">
        <v>48</v>
      </c>
    </row>
    <row r="39" spans="1:24" ht="13.5" customHeight="1" x14ac:dyDescent="0.25">
      <c r="B39" s="2" t="s">
        <v>17</v>
      </c>
      <c r="C39" s="15">
        <v>1602</v>
      </c>
      <c r="D39" s="15">
        <v>1921</v>
      </c>
      <c r="E39" s="15">
        <v>2333</v>
      </c>
      <c r="F39" s="15">
        <v>2018</v>
      </c>
      <c r="G39" s="15">
        <v>1563</v>
      </c>
      <c r="H39" s="15">
        <v>2274</v>
      </c>
      <c r="I39" s="15">
        <v>2752</v>
      </c>
      <c r="J39" s="15">
        <v>2147</v>
      </c>
      <c r="K39" s="15">
        <v>1307</v>
      </c>
      <c r="L39" s="15">
        <v>1276</v>
      </c>
      <c r="M39" s="15">
        <v>1072</v>
      </c>
      <c r="N39" s="15">
        <v>1850</v>
      </c>
      <c r="O39" s="15">
        <v>1445</v>
      </c>
      <c r="P39" s="15">
        <v>1612</v>
      </c>
      <c r="Q39" s="26">
        <v>1906</v>
      </c>
      <c r="R39" s="26">
        <v>1715</v>
      </c>
      <c r="S39" s="24">
        <v>2600</v>
      </c>
      <c r="U39" s="15">
        <v>318</v>
      </c>
      <c r="W39" s="20" t="s">
        <v>28</v>
      </c>
      <c r="X39" s="20" t="s">
        <v>48</v>
      </c>
    </row>
    <row r="40" spans="1:24" ht="13.5" customHeight="1" thickBot="1" x14ac:dyDescent="0.3">
      <c r="A40" s="7"/>
      <c r="B40" s="7" t="s">
        <v>25</v>
      </c>
      <c r="C40" s="16" t="s">
        <v>28</v>
      </c>
      <c r="D40" s="16">
        <v>183</v>
      </c>
      <c r="E40" s="16">
        <v>51</v>
      </c>
      <c r="F40" s="16">
        <v>108</v>
      </c>
      <c r="G40" s="16" t="s">
        <v>28</v>
      </c>
      <c r="H40" s="16">
        <v>110</v>
      </c>
      <c r="I40" s="16" t="s">
        <v>28</v>
      </c>
      <c r="J40" s="16" t="s">
        <v>28</v>
      </c>
      <c r="K40" s="16" t="s">
        <v>28</v>
      </c>
      <c r="L40" s="16">
        <v>125</v>
      </c>
      <c r="M40" s="16">
        <v>85</v>
      </c>
      <c r="N40" s="16">
        <v>92</v>
      </c>
      <c r="O40" s="16">
        <v>59</v>
      </c>
      <c r="P40" s="21" t="s">
        <v>28</v>
      </c>
      <c r="Q40" s="21">
        <v>128</v>
      </c>
      <c r="R40" s="21">
        <v>279</v>
      </c>
      <c r="S40" s="21">
        <v>186</v>
      </c>
      <c r="T40" s="7"/>
      <c r="U40" s="21" t="s">
        <v>28</v>
      </c>
      <c r="V40" s="7"/>
      <c r="W40" s="21" t="s">
        <v>28</v>
      </c>
      <c r="X40" s="21" t="s">
        <v>48</v>
      </c>
    </row>
    <row r="41" spans="1:24" ht="13.5" customHeight="1" x14ac:dyDescent="0.25">
      <c r="A41" s="10" t="s">
        <v>32</v>
      </c>
      <c r="B41" s="10"/>
      <c r="C41" s="3"/>
      <c r="D41" s="3"/>
      <c r="E41" s="3"/>
      <c r="F41" s="3"/>
      <c r="G41" s="3"/>
      <c r="H41" s="3"/>
      <c r="I41" s="3"/>
      <c r="J41" s="3"/>
      <c r="K41" s="3"/>
      <c r="L41" s="3"/>
      <c r="M41" s="3"/>
      <c r="N41" s="3"/>
      <c r="O41" s="3"/>
    </row>
    <row r="42" spans="1:24" ht="13.5" customHeight="1" x14ac:dyDescent="0.25">
      <c r="A42" s="10" t="s">
        <v>33</v>
      </c>
      <c r="B42" s="10"/>
      <c r="C42" s="3"/>
      <c r="D42" s="3"/>
      <c r="E42" s="3"/>
      <c r="F42" s="3"/>
      <c r="G42" s="3"/>
      <c r="H42" s="3"/>
      <c r="I42" s="3"/>
      <c r="J42" s="3"/>
      <c r="K42" s="3"/>
      <c r="L42" s="3"/>
      <c r="M42" s="3"/>
      <c r="N42" s="3"/>
      <c r="O42" s="3"/>
    </row>
    <row r="43" spans="1:24" ht="13.5" customHeight="1" x14ac:dyDescent="0.25">
      <c r="A43" s="10" t="s">
        <v>34</v>
      </c>
      <c r="B43" s="10"/>
      <c r="C43" s="3"/>
      <c r="D43" s="3"/>
      <c r="E43" s="3"/>
      <c r="F43" s="3"/>
      <c r="G43" s="3"/>
      <c r="H43" s="3"/>
      <c r="I43" s="3"/>
      <c r="J43" s="3"/>
      <c r="K43" s="3"/>
      <c r="L43" s="3"/>
      <c r="M43" s="3"/>
      <c r="N43" s="3"/>
      <c r="O43" s="3"/>
      <c r="S43" s="12"/>
    </row>
    <row r="44" spans="1:24" ht="13.5" customHeight="1" x14ac:dyDescent="0.25">
      <c r="A44" s="10" t="s">
        <v>35</v>
      </c>
      <c r="B44" s="10"/>
      <c r="C44" s="3"/>
      <c r="D44" s="3"/>
      <c r="E44" s="3"/>
      <c r="F44" s="3"/>
      <c r="G44" s="3"/>
      <c r="H44" s="3"/>
      <c r="I44" s="3"/>
      <c r="J44" s="3"/>
      <c r="K44" s="3"/>
      <c r="L44" s="3"/>
      <c r="M44" s="3"/>
      <c r="N44" s="3"/>
      <c r="O44" s="3"/>
    </row>
    <row r="45" spans="1:24" ht="13.5" customHeight="1" x14ac:dyDescent="0.25">
      <c r="A45" s="10" t="s">
        <v>36</v>
      </c>
      <c r="B45" s="10"/>
      <c r="C45" s="3"/>
      <c r="D45" s="3"/>
      <c r="E45" s="3"/>
      <c r="F45" s="3"/>
      <c r="G45" s="3"/>
      <c r="H45" s="3"/>
      <c r="I45" s="3"/>
      <c r="J45" s="3"/>
      <c r="K45" s="3"/>
      <c r="L45" s="3"/>
      <c r="M45" s="3"/>
      <c r="N45" s="3"/>
      <c r="O45" s="3"/>
    </row>
    <row r="46" spans="1:24" ht="13.5" customHeight="1" x14ac:dyDescent="0.25">
      <c r="A46" s="10" t="s">
        <v>37</v>
      </c>
      <c r="B46" s="10"/>
      <c r="C46" s="3"/>
      <c r="D46" s="3"/>
      <c r="E46" s="3"/>
      <c r="F46" s="3"/>
      <c r="G46" s="3"/>
      <c r="H46" s="3"/>
      <c r="I46" s="3"/>
      <c r="J46" s="3"/>
      <c r="K46" s="3"/>
      <c r="L46" s="3"/>
      <c r="M46" s="3"/>
      <c r="N46" s="3"/>
      <c r="O46" s="3"/>
    </row>
    <row r="47" spans="1:24" ht="13.5" customHeight="1" x14ac:dyDescent="0.25">
      <c r="A47" s="10" t="s">
        <v>38</v>
      </c>
      <c r="B47" s="10"/>
      <c r="C47" s="3"/>
      <c r="D47" s="3"/>
      <c r="E47" s="3"/>
      <c r="F47" s="3"/>
      <c r="G47" s="3"/>
      <c r="H47" s="3"/>
      <c r="I47" s="3"/>
      <c r="J47" s="3"/>
      <c r="K47" s="3"/>
      <c r="L47" s="3"/>
      <c r="M47" s="3"/>
      <c r="N47" s="3"/>
      <c r="O47" s="3"/>
    </row>
    <row r="48" spans="1:24" ht="13.5" customHeight="1" x14ac:dyDescent="0.25">
      <c r="A48" s="10" t="s">
        <v>39</v>
      </c>
      <c r="B48" s="10"/>
      <c r="C48" s="3"/>
      <c r="D48" s="3"/>
      <c r="E48" s="3"/>
      <c r="F48" s="3"/>
      <c r="G48" s="3"/>
      <c r="H48" s="3"/>
      <c r="I48" s="3"/>
      <c r="J48" s="3"/>
      <c r="K48" s="3"/>
      <c r="L48" s="3"/>
      <c r="M48" s="3"/>
      <c r="N48" s="3"/>
      <c r="O48" s="3"/>
    </row>
    <row r="49" spans="1:15" ht="13.5" customHeight="1" x14ac:dyDescent="0.25">
      <c r="A49" s="10" t="s">
        <v>40</v>
      </c>
      <c r="B49" s="10"/>
      <c r="C49" s="3"/>
      <c r="D49" s="3"/>
      <c r="E49" s="3"/>
      <c r="F49" s="3"/>
      <c r="G49" s="3"/>
      <c r="H49" s="3"/>
      <c r="I49" s="3"/>
      <c r="J49" s="3"/>
      <c r="K49" s="3"/>
      <c r="L49" s="3"/>
      <c r="M49" s="3"/>
      <c r="N49" s="3"/>
      <c r="O49" s="3"/>
    </row>
    <row r="50" spans="1:15" x14ac:dyDescent="0.25">
      <c r="A50" s="10" t="s">
        <v>50</v>
      </c>
      <c r="B50" s="10"/>
    </row>
    <row r="51" spans="1:15" x14ac:dyDescent="0.25">
      <c r="A51" s="10" t="s">
        <v>27</v>
      </c>
      <c r="B51" s="10"/>
    </row>
    <row r="52" spans="1:15" x14ac:dyDescent="0.25">
      <c r="A52" s="10" t="s">
        <v>54</v>
      </c>
      <c r="B52" s="10"/>
    </row>
  </sheetData>
  <mergeCells count="1">
    <mergeCell ref="C4:X4"/>
  </mergeCells>
  <phoneticPr fontId="5" type="noConversion"/>
  <pageMargins left="0.75" right="0.75" top="0.75" bottom="0.5" header="0.5" footer="0.75"/>
  <pageSetup orientation="landscape" r:id="rId1"/>
  <ignoredErrors>
    <ignoredError sqref="C5:Q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BEF3-5196-4631-B2FB-CC1FD294F967}">
  <dimension ref="A1:Y52"/>
  <sheetViews>
    <sheetView showGridLines="0" workbookViewId="0">
      <selection activeCell="A52" sqref="A52"/>
    </sheetView>
  </sheetViews>
  <sheetFormatPr defaultColWidth="9.109375" defaultRowHeight="12" x14ac:dyDescent="0.25"/>
  <cols>
    <col min="1" max="1" width="6.5546875" style="2" customWidth="1"/>
    <col min="2" max="2" width="37.44140625" style="2" customWidth="1"/>
    <col min="3" max="19" width="6.44140625" style="2" customWidth="1"/>
    <col min="20" max="20" width="1.33203125" style="2" customWidth="1"/>
    <col min="21" max="21" width="6.44140625" style="2" customWidth="1"/>
    <col min="22" max="22" width="1.33203125" style="2" customWidth="1"/>
    <col min="23" max="24" width="6.33203125" style="2" customWidth="1"/>
    <col min="25" max="16384" width="9.109375" style="2"/>
  </cols>
  <sheetData>
    <row r="1" spans="1:25" x14ac:dyDescent="0.25">
      <c r="A1" s="2" t="s">
        <v>26</v>
      </c>
    </row>
    <row r="2" spans="1:25" ht="25.5" customHeight="1" x14ac:dyDescent="0.3">
      <c r="A2" s="9" t="s">
        <v>56</v>
      </c>
      <c r="B2" s="9"/>
      <c r="W2" s="12"/>
      <c r="X2" s="12"/>
    </row>
    <row r="3" spans="1:25" ht="4.5" customHeight="1" thickBot="1" x14ac:dyDescent="0.3"/>
    <row r="4" spans="1:25" ht="13.5" customHeight="1" x14ac:dyDescent="0.25">
      <c r="A4" s="4" t="s">
        <v>22</v>
      </c>
      <c r="B4" s="4"/>
      <c r="C4" s="46" t="s">
        <v>19</v>
      </c>
      <c r="D4" s="46"/>
      <c r="E4" s="46"/>
      <c r="F4" s="46"/>
      <c r="G4" s="46"/>
      <c r="H4" s="46"/>
      <c r="I4" s="46"/>
      <c r="J4" s="46"/>
      <c r="K4" s="46"/>
      <c r="L4" s="46"/>
      <c r="M4" s="46"/>
      <c r="N4" s="46"/>
      <c r="O4" s="46"/>
      <c r="P4" s="46"/>
      <c r="Q4" s="46"/>
      <c r="R4" s="46"/>
      <c r="S4" s="46"/>
      <c r="T4" s="46"/>
      <c r="U4" s="46"/>
      <c r="V4" s="46"/>
      <c r="W4" s="46"/>
      <c r="X4" s="46"/>
    </row>
    <row r="5" spans="1:25" ht="13.5" customHeight="1" x14ac:dyDescent="0.25">
      <c r="A5" s="5" t="s">
        <v>21</v>
      </c>
      <c r="B5" s="5"/>
      <c r="C5" s="6" t="s">
        <v>0</v>
      </c>
      <c r="D5" s="6" t="s">
        <v>1</v>
      </c>
      <c r="E5" s="6" t="s">
        <v>2</v>
      </c>
      <c r="F5" s="6" t="s">
        <v>3</v>
      </c>
      <c r="G5" s="6" t="s">
        <v>4</v>
      </c>
      <c r="H5" s="6" t="s">
        <v>5</v>
      </c>
      <c r="I5" s="6" t="s">
        <v>6</v>
      </c>
      <c r="J5" s="6" t="s">
        <v>7</v>
      </c>
      <c r="K5" s="6" t="s">
        <v>8</v>
      </c>
      <c r="L5" s="6" t="s">
        <v>9</v>
      </c>
      <c r="M5" s="6" t="s">
        <v>10</v>
      </c>
      <c r="N5" s="6" t="s">
        <v>11</v>
      </c>
      <c r="O5" s="6" t="s">
        <v>12</v>
      </c>
      <c r="P5" s="6" t="s">
        <v>30</v>
      </c>
      <c r="Q5" s="27" t="s">
        <v>31</v>
      </c>
      <c r="R5" s="27">
        <v>2021</v>
      </c>
      <c r="S5" s="27">
        <v>2022</v>
      </c>
      <c r="T5" s="39" t="s">
        <v>49</v>
      </c>
      <c r="U5" s="40">
        <v>2023</v>
      </c>
      <c r="V5" s="39" t="s">
        <v>49</v>
      </c>
      <c r="W5" s="40">
        <v>2024</v>
      </c>
      <c r="X5" s="40">
        <v>2025</v>
      </c>
    </row>
    <row r="6" spans="1:25" ht="17.25" customHeight="1" x14ac:dyDescent="0.25">
      <c r="A6" s="1" t="s">
        <v>13</v>
      </c>
      <c r="B6" s="1"/>
      <c r="C6" s="34">
        <v>3723</v>
      </c>
      <c r="D6" s="34">
        <v>4476</v>
      </c>
      <c r="E6" s="34">
        <v>4575</v>
      </c>
      <c r="F6" s="34">
        <v>4529</v>
      </c>
      <c r="G6" s="34">
        <v>4754</v>
      </c>
      <c r="H6" s="34">
        <v>5205</v>
      </c>
      <c r="I6" s="34">
        <v>5571</v>
      </c>
      <c r="J6" s="34">
        <v>5343</v>
      </c>
      <c r="K6" s="34">
        <v>5168</v>
      </c>
      <c r="L6" s="34">
        <v>5639</v>
      </c>
      <c r="M6" s="34">
        <v>5849</v>
      </c>
      <c r="N6" s="34">
        <v>5704</v>
      </c>
      <c r="O6" s="34">
        <v>5751</v>
      </c>
      <c r="P6" s="32">
        <v>5874.39</v>
      </c>
      <c r="Q6" s="33">
        <v>5591</v>
      </c>
      <c r="R6" s="33">
        <v>6187.6337199999998</v>
      </c>
      <c r="S6" s="33">
        <f>SUM(S20,S31)</f>
        <v>6101.7529999999997</v>
      </c>
      <c r="T6" s="33"/>
      <c r="U6" s="33">
        <f t="shared" ref="U6" si="0">SUM(U20,U31)</f>
        <v>5943.3647300000002</v>
      </c>
      <c r="V6" s="33"/>
      <c r="W6" s="33">
        <f>SUM(W20,W31)</f>
        <v>6758.8869999999988</v>
      </c>
      <c r="X6" s="33">
        <f>SUM(X20,X31)</f>
        <v>6881.8279999999995</v>
      </c>
      <c r="Y6" s="12"/>
    </row>
    <row r="7" spans="1:25" ht="17.25" customHeight="1" x14ac:dyDescent="0.25">
      <c r="A7" s="2" t="s">
        <v>44</v>
      </c>
      <c r="C7" s="15"/>
      <c r="D7" s="15"/>
      <c r="E7" s="15"/>
      <c r="F7" s="15"/>
      <c r="G7" s="15"/>
      <c r="H7" s="15"/>
      <c r="I7" s="15"/>
      <c r="J7" s="15"/>
      <c r="K7" s="15"/>
      <c r="L7" s="15"/>
      <c r="M7" s="15"/>
      <c r="N7" s="15"/>
      <c r="O7" s="15"/>
      <c r="P7" s="12"/>
      <c r="Q7" s="25"/>
      <c r="R7" s="25"/>
      <c r="S7" s="25"/>
      <c r="T7" s="38"/>
      <c r="U7" s="25"/>
      <c r="W7" s="12"/>
      <c r="X7" s="12"/>
    </row>
    <row r="8" spans="1:25" ht="13.5" customHeight="1" x14ac:dyDescent="0.25">
      <c r="B8" s="2" t="s">
        <v>41</v>
      </c>
      <c r="C8" s="15" t="s">
        <v>48</v>
      </c>
      <c r="D8" s="15" t="s">
        <v>48</v>
      </c>
      <c r="E8" s="15" t="s">
        <v>48</v>
      </c>
      <c r="F8" s="15" t="s">
        <v>48</v>
      </c>
      <c r="G8" s="15" t="s">
        <v>48</v>
      </c>
      <c r="H8" s="15" t="s">
        <v>48</v>
      </c>
      <c r="I8" s="15" t="s">
        <v>48</v>
      </c>
      <c r="J8" s="15" t="s">
        <v>48</v>
      </c>
      <c r="K8" s="15" t="s">
        <v>48</v>
      </c>
      <c r="L8" s="15" t="s">
        <v>48</v>
      </c>
      <c r="M8" s="15" t="s">
        <v>48</v>
      </c>
      <c r="N8" s="15" t="s">
        <v>48</v>
      </c>
      <c r="O8" s="15" t="s">
        <v>48</v>
      </c>
      <c r="P8" s="15" t="s">
        <v>48</v>
      </c>
      <c r="Q8" s="26" t="s">
        <v>48</v>
      </c>
      <c r="R8" s="26" t="s">
        <v>48</v>
      </c>
      <c r="S8" s="26" t="s">
        <v>20</v>
      </c>
      <c r="T8" s="38"/>
      <c r="U8" s="26" t="s">
        <v>20</v>
      </c>
      <c r="W8" s="20" t="s">
        <v>28</v>
      </c>
      <c r="X8" s="20" t="s">
        <v>20</v>
      </c>
    </row>
    <row r="9" spans="1:25" ht="13.5" customHeight="1" x14ac:dyDescent="0.25">
      <c r="B9" s="2" t="s">
        <v>42</v>
      </c>
      <c r="C9" s="15" t="s">
        <v>48</v>
      </c>
      <c r="D9" s="15" t="s">
        <v>48</v>
      </c>
      <c r="E9" s="15" t="s">
        <v>48</v>
      </c>
      <c r="F9" s="15" t="s">
        <v>48</v>
      </c>
      <c r="G9" s="15" t="s">
        <v>48</v>
      </c>
      <c r="H9" s="15" t="s">
        <v>48</v>
      </c>
      <c r="I9" s="15" t="s">
        <v>48</v>
      </c>
      <c r="J9" s="15" t="s">
        <v>48</v>
      </c>
      <c r="K9" s="15" t="s">
        <v>48</v>
      </c>
      <c r="L9" s="15" t="s">
        <v>48</v>
      </c>
      <c r="M9" s="15" t="s">
        <v>48</v>
      </c>
      <c r="N9" s="15" t="s">
        <v>48</v>
      </c>
      <c r="O9" s="15" t="s">
        <v>48</v>
      </c>
      <c r="P9" s="15" t="s">
        <v>48</v>
      </c>
      <c r="Q9" s="26" t="s">
        <v>48</v>
      </c>
      <c r="R9" s="26" t="s">
        <v>48</v>
      </c>
      <c r="S9" s="25">
        <v>233.0599</v>
      </c>
      <c r="T9" s="38"/>
      <c r="U9" s="25">
        <v>1022.58286</v>
      </c>
      <c r="W9" s="15">
        <f>W23</f>
        <v>870.95</v>
      </c>
      <c r="X9" s="15">
        <f>X23</f>
        <v>1034.7149999999999</v>
      </c>
    </row>
    <row r="10" spans="1:25" ht="13.5" customHeight="1" x14ac:dyDescent="0.25">
      <c r="B10" s="2" t="s">
        <v>17</v>
      </c>
      <c r="C10" s="15" t="s">
        <v>48</v>
      </c>
      <c r="D10" s="15" t="s">
        <v>48</v>
      </c>
      <c r="E10" s="15" t="s">
        <v>48</v>
      </c>
      <c r="F10" s="15" t="s">
        <v>48</v>
      </c>
      <c r="G10" s="15" t="s">
        <v>48</v>
      </c>
      <c r="H10" s="15" t="s">
        <v>48</v>
      </c>
      <c r="I10" s="15" t="s">
        <v>48</v>
      </c>
      <c r="J10" s="15" t="s">
        <v>48</v>
      </c>
      <c r="K10" s="15" t="s">
        <v>48</v>
      </c>
      <c r="L10" s="15" t="s">
        <v>48</v>
      </c>
      <c r="M10" s="15" t="s">
        <v>48</v>
      </c>
      <c r="N10" s="15" t="s">
        <v>48</v>
      </c>
      <c r="O10" s="15" t="s">
        <v>48</v>
      </c>
      <c r="P10" s="15" t="s">
        <v>48</v>
      </c>
      <c r="Q10" s="26" t="s">
        <v>48</v>
      </c>
      <c r="R10" s="26" t="s">
        <v>48</v>
      </c>
      <c r="S10" s="25">
        <v>193.41408999999999</v>
      </c>
      <c r="T10" s="38"/>
      <c r="U10" s="25">
        <v>3725.8521800000003</v>
      </c>
      <c r="W10" s="15">
        <f>SUM(W24,W33)</f>
        <v>5700.7960000000003</v>
      </c>
      <c r="X10" s="15">
        <f>SUM(X24,X33)</f>
        <v>5731.2950000000001</v>
      </c>
    </row>
    <row r="11" spans="1:25" ht="13.5" customHeight="1" x14ac:dyDescent="0.25">
      <c r="B11" s="2" t="s">
        <v>43</v>
      </c>
      <c r="C11" s="15" t="s">
        <v>48</v>
      </c>
      <c r="D11" s="15" t="s">
        <v>48</v>
      </c>
      <c r="E11" s="15" t="s">
        <v>48</v>
      </c>
      <c r="F11" s="15" t="s">
        <v>48</v>
      </c>
      <c r="G11" s="15" t="s">
        <v>48</v>
      </c>
      <c r="H11" s="15" t="s">
        <v>48</v>
      </c>
      <c r="I11" s="15" t="s">
        <v>48</v>
      </c>
      <c r="J11" s="15" t="s">
        <v>48</v>
      </c>
      <c r="K11" s="15" t="s">
        <v>48</v>
      </c>
      <c r="L11" s="15" t="s">
        <v>48</v>
      </c>
      <c r="M11" s="15" t="s">
        <v>48</v>
      </c>
      <c r="N11" s="15" t="s">
        <v>48</v>
      </c>
      <c r="O11" s="15" t="s">
        <v>48</v>
      </c>
      <c r="P11" s="15" t="s">
        <v>48</v>
      </c>
      <c r="Q11" s="26" t="s">
        <v>48</v>
      </c>
      <c r="R11" s="26" t="s">
        <v>48</v>
      </c>
      <c r="S11" s="26" t="s">
        <v>20</v>
      </c>
      <c r="T11" s="38"/>
      <c r="U11" s="25">
        <v>33.124830000000003</v>
      </c>
      <c r="W11" s="15">
        <f>SUM(W25,W34)</f>
        <v>71.578000000000003</v>
      </c>
      <c r="X11" s="15">
        <f>SUM(X25,X34)</f>
        <v>115.81800000000001</v>
      </c>
    </row>
    <row r="12" spans="1:25" ht="17.25" customHeight="1" x14ac:dyDescent="0.25">
      <c r="A12" s="2" t="s">
        <v>45</v>
      </c>
      <c r="C12" s="15"/>
      <c r="D12" s="15"/>
      <c r="E12" s="15"/>
      <c r="F12" s="15"/>
      <c r="G12" s="15"/>
      <c r="H12" s="15"/>
      <c r="I12" s="15"/>
      <c r="J12" s="15"/>
      <c r="K12" s="15"/>
      <c r="L12" s="15"/>
      <c r="M12" s="15"/>
      <c r="N12" s="15"/>
      <c r="O12" s="15"/>
      <c r="P12" s="12"/>
      <c r="Q12" s="25"/>
      <c r="R12" s="25"/>
      <c r="S12" s="25"/>
      <c r="T12" s="38"/>
      <c r="U12" s="25"/>
      <c r="W12" s="15"/>
      <c r="X12" s="15"/>
    </row>
    <row r="13" spans="1:25" ht="13.5" customHeight="1" x14ac:dyDescent="0.25">
      <c r="B13" s="2" t="s">
        <v>14</v>
      </c>
      <c r="C13" s="15" t="s">
        <v>20</v>
      </c>
      <c r="D13" s="15" t="s">
        <v>20</v>
      </c>
      <c r="E13" s="15" t="s">
        <v>20</v>
      </c>
      <c r="F13" s="15" t="s">
        <v>20</v>
      </c>
      <c r="G13" s="15" t="s">
        <v>20</v>
      </c>
      <c r="H13" s="15" t="s">
        <v>20</v>
      </c>
      <c r="I13" s="15" t="s">
        <v>28</v>
      </c>
      <c r="J13" s="15" t="s">
        <v>20</v>
      </c>
      <c r="K13" s="15" t="s">
        <v>28</v>
      </c>
      <c r="L13" s="15" t="s">
        <v>28</v>
      </c>
      <c r="M13" s="15" t="s">
        <v>20</v>
      </c>
      <c r="N13" s="15" t="s">
        <v>28</v>
      </c>
      <c r="O13" s="15" t="s">
        <v>20</v>
      </c>
      <c r="P13" s="20" t="s">
        <v>28</v>
      </c>
      <c r="Q13" s="24" t="s">
        <v>28</v>
      </c>
      <c r="R13" s="24" t="s">
        <v>20</v>
      </c>
      <c r="S13" s="24">
        <v>17.694080000000003</v>
      </c>
      <c r="T13" s="38"/>
      <c r="U13" s="24" t="s">
        <v>28</v>
      </c>
      <c r="W13" s="15" t="s">
        <v>48</v>
      </c>
      <c r="X13" s="15" t="s">
        <v>48</v>
      </c>
    </row>
    <row r="14" spans="1:25" ht="13.5" customHeight="1" x14ac:dyDescent="0.25">
      <c r="B14" s="2" t="s">
        <v>15</v>
      </c>
      <c r="C14" s="15">
        <v>1422</v>
      </c>
      <c r="D14" s="15">
        <v>1721</v>
      </c>
      <c r="E14" s="15">
        <v>1821</v>
      </c>
      <c r="F14" s="15">
        <v>1852</v>
      </c>
      <c r="G14" s="15">
        <v>1852</v>
      </c>
      <c r="H14" s="15">
        <v>2012</v>
      </c>
      <c r="I14" s="15">
        <v>2167</v>
      </c>
      <c r="J14" s="15">
        <v>2013</v>
      </c>
      <c r="K14" s="15">
        <v>2029</v>
      </c>
      <c r="L14" s="15">
        <v>2049</v>
      </c>
      <c r="M14" s="15">
        <v>2203</v>
      </c>
      <c r="N14" s="15">
        <v>2080</v>
      </c>
      <c r="O14" s="15">
        <v>2152</v>
      </c>
      <c r="P14" s="15">
        <v>2058.0610000000001</v>
      </c>
      <c r="Q14" s="26">
        <v>2153</v>
      </c>
      <c r="R14" s="26">
        <v>2349.00684</v>
      </c>
      <c r="S14" s="26">
        <v>1699.02423</v>
      </c>
      <c r="T14" s="38"/>
      <c r="U14" s="26" t="s">
        <v>20</v>
      </c>
      <c r="W14" s="15" t="s">
        <v>48</v>
      </c>
      <c r="X14" s="15" t="s">
        <v>48</v>
      </c>
    </row>
    <row r="15" spans="1:25" ht="13.5" customHeight="1" x14ac:dyDescent="0.25">
      <c r="B15" s="2" t="s">
        <v>16</v>
      </c>
      <c r="C15" s="15">
        <v>296</v>
      </c>
      <c r="D15" s="15">
        <v>320</v>
      </c>
      <c r="E15" s="15">
        <v>322</v>
      </c>
      <c r="F15" s="15">
        <v>352</v>
      </c>
      <c r="G15" s="15">
        <v>363</v>
      </c>
      <c r="H15" s="15">
        <v>478</v>
      </c>
      <c r="I15" s="15">
        <v>522</v>
      </c>
      <c r="J15" s="15">
        <v>545</v>
      </c>
      <c r="K15" s="15">
        <v>560</v>
      </c>
      <c r="L15" s="15">
        <v>776</v>
      </c>
      <c r="M15" s="15">
        <v>774</v>
      </c>
      <c r="N15" s="15">
        <v>790</v>
      </c>
      <c r="O15" s="15">
        <v>821</v>
      </c>
      <c r="P15" s="15">
        <v>837.98400000000004</v>
      </c>
      <c r="Q15" s="26">
        <v>781</v>
      </c>
      <c r="R15" s="26">
        <v>823.03362000000004</v>
      </c>
      <c r="S15" s="26">
        <v>833.57258999999999</v>
      </c>
      <c r="T15" s="38"/>
      <c r="U15" s="25">
        <v>509.51794999999998</v>
      </c>
      <c r="W15" s="15">
        <v>115.563</v>
      </c>
      <c r="X15" s="15" t="s">
        <v>48</v>
      </c>
    </row>
    <row r="16" spans="1:25" ht="13.5" customHeight="1" x14ac:dyDescent="0.25">
      <c r="A16" s="8"/>
      <c r="B16" s="8" t="s">
        <v>23</v>
      </c>
      <c r="C16" s="15">
        <v>255</v>
      </c>
      <c r="D16" s="15">
        <v>252</v>
      </c>
      <c r="E16" s="15">
        <v>242</v>
      </c>
      <c r="F16" s="15">
        <v>255</v>
      </c>
      <c r="G16" s="15">
        <v>261</v>
      </c>
      <c r="H16" s="15">
        <v>263</v>
      </c>
      <c r="I16" s="15">
        <v>277</v>
      </c>
      <c r="J16" s="15">
        <v>282</v>
      </c>
      <c r="K16" s="15">
        <v>238</v>
      </c>
      <c r="L16" s="15">
        <v>292</v>
      </c>
      <c r="M16" s="15">
        <v>289</v>
      </c>
      <c r="N16" s="15">
        <v>272</v>
      </c>
      <c r="O16" s="15">
        <v>295</v>
      </c>
      <c r="P16" s="15">
        <v>272.00299999999999</v>
      </c>
      <c r="Q16" s="26">
        <v>286.37900000000002</v>
      </c>
      <c r="R16" s="26">
        <v>307.47437000000002</v>
      </c>
      <c r="S16" s="26" t="s">
        <v>20</v>
      </c>
      <c r="T16" s="38"/>
      <c r="U16" s="26" t="s">
        <v>20</v>
      </c>
      <c r="W16" s="15" t="s">
        <v>20</v>
      </c>
      <c r="X16" s="15" t="s">
        <v>48</v>
      </c>
    </row>
    <row r="17" spans="1:25" ht="13.5" customHeight="1" x14ac:dyDescent="0.25">
      <c r="A17" s="8"/>
      <c r="B17" s="8" t="s">
        <v>24</v>
      </c>
      <c r="C17" s="15">
        <v>41</v>
      </c>
      <c r="D17" s="15">
        <v>68</v>
      </c>
      <c r="E17" s="15">
        <v>79</v>
      </c>
      <c r="F17" s="15">
        <v>97</v>
      </c>
      <c r="G17" s="15">
        <v>102</v>
      </c>
      <c r="H17" s="15">
        <v>216</v>
      </c>
      <c r="I17" s="15">
        <v>245</v>
      </c>
      <c r="J17" s="15">
        <v>263</v>
      </c>
      <c r="K17" s="15">
        <v>322</v>
      </c>
      <c r="L17" s="15">
        <v>484</v>
      </c>
      <c r="M17" s="15">
        <v>486</v>
      </c>
      <c r="N17" s="15">
        <v>518</v>
      </c>
      <c r="O17" s="15">
        <v>526</v>
      </c>
      <c r="P17" s="15">
        <v>565.98199999999997</v>
      </c>
      <c r="Q17" s="26">
        <v>494.87299999999999</v>
      </c>
      <c r="R17" s="26">
        <v>515.55925000000002</v>
      </c>
      <c r="S17" s="26" t="s">
        <v>20</v>
      </c>
      <c r="T17" s="38"/>
      <c r="U17" s="26" t="s">
        <v>20</v>
      </c>
      <c r="W17" s="15" t="s">
        <v>20</v>
      </c>
      <c r="X17" s="15" t="s">
        <v>48</v>
      </c>
    </row>
    <row r="18" spans="1:25" ht="13.5" customHeight="1" x14ac:dyDescent="0.25">
      <c r="B18" s="2" t="s">
        <v>17</v>
      </c>
      <c r="C18" s="15">
        <v>2005</v>
      </c>
      <c r="D18" s="15">
        <v>2435</v>
      </c>
      <c r="E18" s="15">
        <v>2432</v>
      </c>
      <c r="F18" s="15">
        <v>2326</v>
      </c>
      <c r="G18" s="15">
        <v>2539</v>
      </c>
      <c r="H18" s="15">
        <v>2714</v>
      </c>
      <c r="I18" s="15">
        <v>2882</v>
      </c>
      <c r="J18" s="15">
        <v>2785</v>
      </c>
      <c r="K18" s="15">
        <v>2578</v>
      </c>
      <c r="L18" s="15">
        <v>2815</v>
      </c>
      <c r="M18" s="15">
        <v>2871</v>
      </c>
      <c r="N18" s="15">
        <v>2834</v>
      </c>
      <c r="O18" s="15">
        <v>2777</v>
      </c>
      <c r="P18" s="15">
        <v>2978.3449999999998</v>
      </c>
      <c r="Q18" s="26">
        <v>2657.0050000000001</v>
      </c>
      <c r="R18" s="26">
        <v>3012.5840099999996</v>
      </c>
      <c r="S18" s="26">
        <v>3102.26845</v>
      </c>
      <c r="T18" s="38"/>
      <c r="U18" s="25">
        <v>651.84508999999991</v>
      </c>
      <c r="W18" s="15" t="s">
        <v>28</v>
      </c>
      <c r="X18" s="15" t="s">
        <v>48</v>
      </c>
    </row>
    <row r="19" spans="1:25" ht="13.5" customHeight="1" x14ac:dyDescent="0.25">
      <c r="A19" s="8"/>
      <c r="B19" s="8" t="s">
        <v>25</v>
      </c>
      <c r="C19" s="15" t="s">
        <v>28</v>
      </c>
      <c r="D19" s="15" t="s">
        <v>28</v>
      </c>
      <c r="E19" s="15" t="s">
        <v>20</v>
      </c>
      <c r="F19" s="15" t="s">
        <v>28</v>
      </c>
      <c r="G19" s="15" t="s">
        <v>28</v>
      </c>
      <c r="H19" s="15" t="s">
        <v>20</v>
      </c>
      <c r="I19" s="15" t="s">
        <v>28</v>
      </c>
      <c r="J19" s="15" t="s">
        <v>28</v>
      </c>
      <c r="K19" s="15" t="s">
        <v>28</v>
      </c>
      <c r="L19" s="15" t="s">
        <v>20</v>
      </c>
      <c r="M19" s="15" t="s">
        <v>28</v>
      </c>
      <c r="N19" s="15" t="s">
        <v>20</v>
      </c>
      <c r="O19" s="15" t="s">
        <v>28</v>
      </c>
      <c r="P19" s="20" t="s">
        <v>28</v>
      </c>
      <c r="Q19" s="24" t="s">
        <v>20</v>
      </c>
      <c r="R19" s="24">
        <v>21.96538</v>
      </c>
      <c r="S19" s="24">
        <v>13.248799999999999</v>
      </c>
      <c r="T19" s="38"/>
      <c r="U19" s="24" t="s">
        <v>28</v>
      </c>
      <c r="W19" s="15" t="s">
        <v>28</v>
      </c>
      <c r="X19" s="15" t="s">
        <v>48</v>
      </c>
    </row>
    <row r="20" spans="1:25" ht="17.25" customHeight="1" x14ac:dyDescent="0.25">
      <c r="A20" s="1" t="s">
        <v>46</v>
      </c>
      <c r="B20" s="1"/>
      <c r="C20" s="34">
        <v>3331</v>
      </c>
      <c r="D20" s="34">
        <v>4037</v>
      </c>
      <c r="E20" s="34">
        <v>4078</v>
      </c>
      <c r="F20" s="34">
        <v>4018</v>
      </c>
      <c r="G20" s="34">
        <v>4254</v>
      </c>
      <c r="H20" s="34">
        <v>4538</v>
      </c>
      <c r="I20" s="34">
        <v>4813</v>
      </c>
      <c r="J20" s="34">
        <v>4611</v>
      </c>
      <c r="K20" s="34">
        <v>4501</v>
      </c>
      <c r="L20" s="34">
        <v>4777</v>
      </c>
      <c r="M20" s="34">
        <v>4986</v>
      </c>
      <c r="N20" s="34">
        <v>4755</v>
      </c>
      <c r="O20" s="34">
        <v>4821</v>
      </c>
      <c r="P20" s="34">
        <v>4913.973</v>
      </c>
      <c r="Q20" s="35">
        <v>4655</v>
      </c>
      <c r="R20" s="35">
        <v>5229.6457499999997</v>
      </c>
      <c r="S20" s="35">
        <v>5001.3559999999998</v>
      </c>
      <c r="T20" s="38"/>
      <c r="U20" s="33">
        <v>4795.8829400000004</v>
      </c>
      <c r="W20" s="34">
        <f>SUM(W21:W30)</f>
        <v>4896.6389999999992</v>
      </c>
      <c r="X20" s="34">
        <f>SUM(X21:X30)</f>
        <v>4884.3509999999997</v>
      </c>
      <c r="Y20" s="12"/>
    </row>
    <row r="21" spans="1:25" ht="17.25" customHeight="1" x14ac:dyDescent="0.25">
      <c r="A21" s="2" t="s">
        <v>44</v>
      </c>
      <c r="C21" s="15"/>
      <c r="D21" s="15"/>
      <c r="E21" s="15"/>
      <c r="F21" s="15"/>
      <c r="G21" s="15"/>
      <c r="H21" s="15"/>
      <c r="I21" s="15"/>
      <c r="J21" s="15"/>
      <c r="K21" s="15"/>
      <c r="L21" s="15"/>
      <c r="M21" s="15"/>
      <c r="N21" s="15"/>
      <c r="O21" s="15"/>
      <c r="P21" s="15"/>
      <c r="Q21" s="26"/>
      <c r="R21" s="26"/>
      <c r="S21" s="26"/>
      <c r="T21" s="38"/>
      <c r="U21" s="25"/>
      <c r="W21" s="15"/>
      <c r="X21" s="12"/>
    </row>
    <row r="22" spans="1:25" ht="13.5" customHeight="1" x14ac:dyDescent="0.25">
      <c r="B22" s="2" t="s">
        <v>41</v>
      </c>
      <c r="C22" s="15" t="s">
        <v>48</v>
      </c>
      <c r="D22" s="15" t="s">
        <v>48</v>
      </c>
      <c r="E22" s="15" t="s">
        <v>48</v>
      </c>
      <c r="F22" s="15" t="s">
        <v>48</v>
      </c>
      <c r="G22" s="15" t="s">
        <v>48</v>
      </c>
      <c r="H22" s="15" t="s">
        <v>48</v>
      </c>
      <c r="I22" s="15" t="s">
        <v>48</v>
      </c>
      <c r="J22" s="15" t="s">
        <v>48</v>
      </c>
      <c r="K22" s="15" t="s">
        <v>48</v>
      </c>
      <c r="L22" s="15" t="s">
        <v>48</v>
      </c>
      <c r="M22" s="15" t="s">
        <v>48</v>
      </c>
      <c r="N22" s="15" t="s">
        <v>48</v>
      </c>
      <c r="O22" s="15" t="s">
        <v>48</v>
      </c>
      <c r="P22" s="15" t="s">
        <v>48</v>
      </c>
      <c r="Q22" s="26" t="s">
        <v>48</v>
      </c>
      <c r="R22" s="26" t="s">
        <v>48</v>
      </c>
      <c r="S22" s="26" t="s">
        <v>20</v>
      </c>
      <c r="T22" s="38"/>
      <c r="U22" s="26" t="s">
        <v>20</v>
      </c>
      <c r="W22" s="15" t="s">
        <v>28</v>
      </c>
      <c r="X22" s="20" t="s">
        <v>20</v>
      </c>
    </row>
    <row r="23" spans="1:25" ht="13.5" customHeight="1" x14ac:dyDescent="0.25">
      <c r="B23" s="2" t="s">
        <v>42</v>
      </c>
      <c r="C23" s="15" t="s">
        <v>48</v>
      </c>
      <c r="D23" s="15" t="s">
        <v>48</v>
      </c>
      <c r="E23" s="15" t="s">
        <v>48</v>
      </c>
      <c r="F23" s="15" t="s">
        <v>48</v>
      </c>
      <c r="G23" s="15" t="s">
        <v>48</v>
      </c>
      <c r="H23" s="15" t="s">
        <v>48</v>
      </c>
      <c r="I23" s="15" t="s">
        <v>48</v>
      </c>
      <c r="J23" s="15" t="s">
        <v>48</v>
      </c>
      <c r="K23" s="15" t="s">
        <v>48</v>
      </c>
      <c r="L23" s="15" t="s">
        <v>48</v>
      </c>
      <c r="M23" s="15" t="s">
        <v>48</v>
      </c>
      <c r="N23" s="15" t="s">
        <v>48</v>
      </c>
      <c r="O23" s="15" t="s">
        <v>48</v>
      </c>
      <c r="P23" s="15" t="s">
        <v>48</v>
      </c>
      <c r="Q23" s="26" t="s">
        <v>48</v>
      </c>
      <c r="R23" s="26" t="s">
        <v>48</v>
      </c>
      <c r="S23" s="26">
        <v>233.0599</v>
      </c>
      <c r="T23" s="38"/>
      <c r="U23" s="25">
        <v>1022.58286</v>
      </c>
      <c r="W23" s="15">
        <v>870.95</v>
      </c>
      <c r="X23" s="12">
        <v>1034.7149999999999</v>
      </c>
    </row>
    <row r="24" spans="1:25" ht="13.5" customHeight="1" x14ac:dyDescent="0.25">
      <c r="B24" s="2" t="s">
        <v>17</v>
      </c>
      <c r="C24" s="15" t="s">
        <v>48</v>
      </c>
      <c r="D24" s="15" t="s">
        <v>48</v>
      </c>
      <c r="E24" s="15" t="s">
        <v>48</v>
      </c>
      <c r="F24" s="15" t="s">
        <v>48</v>
      </c>
      <c r="G24" s="15" t="s">
        <v>48</v>
      </c>
      <c r="H24" s="15" t="s">
        <v>48</v>
      </c>
      <c r="I24" s="15" t="s">
        <v>48</v>
      </c>
      <c r="J24" s="15" t="s">
        <v>48</v>
      </c>
      <c r="K24" s="15" t="s">
        <v>48</v>
      </c>
      <c r="L24" s="15" t="s">
        <v>48</v>
      </c>
      <c r="M24" s="15" t="s">
        <v>48</v>
      </c>
      <c r="N24" s="15" t="s">
        <v>48</v>
      </c>
      <c r="O24" s="15" t="s">
        <v>48</v>
      </c>
      <c r="P24" s="15" t="s">
        <v>48</v>
      </c>
      <c r="Q24" s="26" t="s">
        <v>48</v>
      </c>
      <c r="R24" s="26" t="s">
        <v>48</v>
      </c>
      <c r="S24" s="26">
        <v>146.84691000000001</v>
      </c>
      <c r="T24" s="38"/>
      <c r="U24" s="25">
        <v>3122.5289900000002</v>
      </c>
      <c r="W24" s="15">
        <v>3979.1509999999998</v>
      </c>
      <c r="X24" s="12">
        <v>3778.1559999999999</v>
      </c>
    </row>
    <row r="25" spans="1:25" ht="13.5" customHeight="1" x14ac:dyDescent="0.25">
      <c r="B25" s="2" t="s">
        <v>43</v>
      </c>
      <c r="C25" s="15" t="s">
        <v>48</v>
      </c>
      <c r="D25" s="15" t="s">
        <v>48</v>
      </c>
      <c r="E25" s="15" t="s">
        <v>48</v>
      </c>
      <c r="F25" s="15" t="s">
        <v>48</v>
      </c>
      <c r="G25" s="15" t="s">
        <v>48</v>
      </c>
      <c r="H25" s="15" t="s">
        <v>48</v>
      </c>
      <c r="I25" s="15" t="s">
        <v>48</v>
      </c>
      <c r="J25" s="15" t="s">
        <v>48</v>
      </c>
      <c r="K25" s="15" t="s">
        <v>48</v>
      </c>
      <c r="L25" s="15" t="s">
        <v>48</v>
      </c>
      <c r="M25" s="15" t="s">
        <v>48</v>
      </c>
      <c r="N25" s="15" t="s">
        <v>48</v>
      </c>
      <c r="O25" s="15" t="s">
        <v>48</v>
      </c>
      <c r="P25" s="15" t="s">
        <v>48</v>
      </c>
      <c r="Q25" s="26" t="s">
        <v>48</v>
      </c>
      <c r="R25" s="26" t="s">
        <v>48</v>
      </c>
      <c r="S25" s="24" t="s">
        <v>28</v>
      </c>
      <c r="T25" s="38"/>
      <c r="U25" s="25">
        <v>21.08709</v>
      </c>
      <c r="W25" s="15">
        <v>46.537999999999997</v>
      </c>
      <c r="X25" s="12">
        <v>71.48</v>
      </c>
    </row>
    <row r="26" spans="1:25" ht="17.25" customHeight="1" x14ac:dyDescent="0.25">
      <c r="A26" s="2" t="s">
        <v>45</v>
      </c>
      <c r="C26" s="15"/>
      <c r="D26" s="15"/>
      <c r="E26" s="15"/>
      <c r="F26" s="15"/>
      <c r="G26" s="15"/>
      <c r="H26" s="15"/>
      <c r="I26" s="15"/>
      <c r="J26" s="15"/>
      <c r="K26" s="15"/>
      <c r="L26" s="15"/>
      <c r="M26" s="15"/>
      <c r="N26" s="15"/>
      <c r="O26" s="15"/>
      <c r="P26" s="15"/>
      <c r="Q26" s="26"/>
      <c r="R26" s="26"/>
      <c r="S26" s="26"/>
      <c r="T26" s="38"/>
      <c r="U26" s="25"/>
      <c r="W26" s="15"/>
      <c r="X26" s="12"/>
    </row>
    <row r="27" spans="1:25" ht="13.5" customHeight="1" x14ac:dyDescent="0.25">
      <c r="B27" s="2" t="s">
        <v>14</v>
      </c>
      <c r="C27" s="15" t="s">
        <v>20</v>
      </c>
      <c r="D27" s="15" t="s">
        <v>20</v>
      </c>
      <c r="E27" s="15" t="s">
        <v>20</v>
      </c>
      <c r="F27" s="15" t="s">
        <v>20</v>
      </c>
      <c r="G27" s="15" t="s">
        <v>20</v>
      </c>
      <c r="H27" s="15" t="s">
        <v>20</v>
      </c>
      <c r="I27" s="15" t="s">
        <v>28</v>
      </c>
      <c r="J27" s="15" t="s">
        <v>20</v>
      </c>
      <c r="K27" s="15" t="s">
        <v>28</v>
      </c>
      <c r="L27" s="15" t="s">
        <v>28</v>
      </c>
      <c r="M27" s="15" t="s">
        <v>20</v>
      </c>
      <c r="N27" s="15" t="s">
        <v>28</v>
      </c>
      <c r="O27" s="15" t="s">
        <v>20</v>
      </c>
      <c r="P27" s="20" t="s">
        <v>28</v>
      </c>
      <c r="Q27" s="24" t="s">
        <v>28</v>
      </c>
      <c r="R27" s="24" t="s">
        <v>20</v>
      </c>
      <c r="S27" s="24">
        <v>17.694080000000003</v>
      </c>
      <c r="T27" s="38"/>
      <c r="U27" s="24" t="s">
        <v>28</v>
      </c>
      <c r="W27" s="15" t="s">
        <v>48</v>
      </c>
      <c r="X27" s="20" t="s">
        <v>48</v>
      </c>
    </row>
    <row r="28" spans="1:25" ht="13.5" customHeight="1" x14ac:dyDescent="0.25">
      <c r="B28" s="2" t="s">
        <v>15</v>
      </c>
      <c r="C28" s="15">
        <v>1422</v>
      </c>
      <c r="D28" s="15">
        <v>1721</v>
      </c>
      <c r="E28" s="15">
        <v>1821</v>
      </c>
      <c r="F28" s="15">
        <v>1852</v>
      </c>
      <c r="G28" s="15">
        <v>1852</v>
      </c>
      <c r="H28" s="15">
        <v>2012</v>
      </c>
      <c r="I28" s="15">
        <v>2167</v>
      </c>
      <c r="J28" s="15">
        <v>2013</v>
      </c>
      <c r="K28" s="15">
        <v>2029</v>
      </c>
      <c r="L28" s="15">
        <v>2049</v>
      </c>
      <c r="M28" s="15">
        <v>2203</v>
      </c>
      <c r="N28" s="15">
        <v>2080</v>
      </c>
      <c r="O28" s="15">
        <v>2152</v>
      </c>
      <c r="P28" s="15">
        <v>2058.0610000000001</v>
      </c>
      <c r="Q28" s="26">
        <v>2153.1590000000001</v>
      </c>
      <c r="R28" s="26">
        <v>2349.00684</v>
      </c>
      <c r="S28" s="26">
        <v>1699.02423</v>
      </c>
      <c r="T28" s="38"/>
      <c r="U28" s="24" t="s">
        <v>20</v>
      </c>
      <c r="W28" s="15" t="s">
        <v>48</v>
      </c>
      <c r="X28" s="20" t="s">
        <v>48</v>
      </c>
    </row>
    <row r="29" spans="1:25" ht="13.5" customHeight="1" x14ac:dyDescent="0.25">
      <c r="B29" s="2" t="s">
        <v>17</v>
      </c>
      <c r="C29" s="15">
        <v>1909</v>
      </c>
      <c r="D29" s="15">
        <v>2315</v>
      </c>
      <c r="E29" s="15">
        <v>2256</v>
      </c>
      <c r="F29" s="15">
        <v>2167</v>
      </c>
      <c r="G29" s="15">
        <v>2402</v>
      </c>
      <c r="H29" s="15">
        <v>2526</v>
      </c>
      <c r="I29" s="15">
        <v>2647</v>
      </c>
      <c r="J29" s="15">
        <v>2598</v>
      </c>
      <c r="K29" s="15">
        <v>2471</v>
      </c>
      <c r="L29" s="15">
        <v>2728</v>
      </c>
      <c r="M29" s="15">
        <v>2783</v>
      </c>
      <c r="N29" s="15">
        <v>2675</v>
      </c>
      <c r="O29" s="15">
        <v>2668</v>
      </c>
      <c r="P29" s="15">
        <v>2855.9119999999998</v>
      </c>
      <c r="Q29" s="26">
        <v>2501.7719999999999</v>
      </c>
      <c r="R29" s="26">
        <v>2877.6296600000001</v>
      </c>
      <c r="S29" s="26">
        <v>2892.6919400000002</v>
      </c>
      <c r="T29" s="38"/>
      <c r="U29" s="25">
        <v>627.28593999999998</v>
      </c>
      <c r="W29" s="15" t="s">
        <v>28</v>
      </c>
      <c r="X29" s="20" t="s">
        <v>48</v>
      </c>
    </row>
    <row r="30" spans="1:25" ht="13.5" customHeight="1" x14ac:dyDescent="0.25">
      <c r="A30" s="8"/>
      <c r="B30" s="8" t="s">
        <v>25</v>
      </c>
      <c r="C30" s="15" t="s">
        <v>28</v>
      </c>
      <c r="D30" s="15" t="s">
        <v>20</v>
      </c>
      <c r="E30" s="15" t="s">
        <v>20</v>
      </c>
      <c r="F30" s="15" t="s">
        <v>20</v>
      </c>
      <c r="G30" s="15" t="s">
        <v>28</v>
      </c>
      <c r="H30" s="15" t="s">
        <v>20</v>
      </c>
      <c r="I30" s="15" t="s">
        <v>28</v>
      </c>
      <c r="J30" s="15" t="s">
        <v>28</v>
      </c>
      <c r="K30" s="15" t="s">
        <v>28</v>
      </c>
      <c r="L30" s="15" t="s">
        <v>20</v>
      </c>
      <c r="M30" s="15" t="s">
        <v>20</v>
      </c>
      <c r="N30" s="15" t="s">
        <v>20</v>
      </c>
      <c r="O30" s="15" t="s">
        <v>20</v>
      </c>
      <c r="P30" s="20" t="s">
        <v>28</v>
      </c>
      <c r="Q30" s="24" t="s">
        <v>20</v>
      </c>
      <c r="R30" s="24">
        <v>8.3714699999999986</v>
      </c>
      <c r="S30" s="24" t="s">
        <v>20</v>
      </c>
      <c r="T30" s="38"/>
      <c r="U30" s="24" t="s">
        <v>28</v>
      </c>
      <c r="W30" s="15" t="s">
        <v>28</v>
      </c>
      <c r="X30" s="20" t="s">
        <v>48</v>
      </c>
    </row>
    <row r="31" spans="1:25" ht="17.25" customHeight="1" x14ac:dyDescent="0.25">
      <c r="A31" s="1" t="s">
        <v>47</v>
      </c>
      <c r="B31" s="1"/>
      <c r="C31" s="34">
        <v>392</v>
      </c>
      <c r="D31" s="34">
        <v>440</v>
      </c>
      <c r="E31" s="34">
        <v>497</v>
      </c>
      <c r="F31" s="34">
        <v>511</v>
      </c>
      <c r="G31" s="34">
        <v>501</v>
      </c>
      <c r="H31" s="34">
        <v>667</v>
      </c>
      <c r="I31" s="34">
        <v>758</v>
      </c>
      <c r="J31" s="34">
        <v>732</v>
      </c>
      <c r="K31" s="34">
        <v>667</v>
      </c>
      <c r="L31" s="34">
        <v>862</v>
      </c>
      <c r="M31" s="34">
        <v>862</v>
      </c>
      <c r="N31" s="34">
        <v>949</v>
      </c>
      <c r="O31" s="34">
        <v>930</v>
      </c>
      <c r="P31" s="34">
        <v>960.41700000000003</v>
      </c>
      <c r="Q31" s="35">
        <v>936</v>
      </c>
      <c r="R31" s="35">
        <v>957.98797000000002</v>
      </c>
      <c r="S31" s="35">
        <v>1100.3969999999999</v>
      </c>
      <c r="T31" s="38"/>
      <c r="U31" s="33">
        <f>SUM(U33:U40)</f>
        <v>1147.48179</v>
      </c>
      <c r="W31" s="34">
        <f>SUM(W32:W40)</f>
        <v>1862.248</v>
      </c>
      <c r="X31" s="34">
        <f>SUM(X32:X40)</f>
        <v>1997.4769999999999</v>
      </c>
    </row>
    <row r="32" spans="1:25" ht="17.25" customHeight="1" x14ac:dyDescent="0.25">
      <c r="A32" s="2" t="s">
        <v>44</v>
      </c>
      <c r="C32" s="15"/>
      <c r="D32" s="15"/>
      <c r="E32" s="15"/>
      <c r="F32" s="15"/>
      <c r="G32" s="15"/>
      <c r="H32" s="15"/>
      <c r="I32" s="15"/>
      <c r="J32" s="15"/>
      <c r="K32" s="15"/>
      <c r="L32" s="15"/>
      <c r="M32" s="15"/>
      <c r="N32" s="15"/>
      <c r="O32" s="15"/>
      <c r="P32" s="15"/>
      <c r="Q32" s="26"/>
      <c r="R32" s="26"/>
      <c r="S32" s="26"/>
      <c r="T32" s="38"/>
      <c r="U32" s="25"/>
      <c r="W32" s="15"/>
      <c r="X32" s="15"/>
    </row>
    <row r="33" spans="1:24" ht="13.5" customHeight="1" x14ac:dyDescent="0.25">
      <c r="B33" s="2" t="s">
        <v>17</v>
      </c>
      <c r="C33" s="15" t="s">
        <v>48</v>
      </c>
      <c r="D33" s="15" t="s">
        <v>48</v>
      </c>
      <c r="E33" s="15" t="s">
        <v>48</v>
      </c>
      <c r="F33" s="15" t="s">
        <v>48</v>
      </c>
      <c r="G33" s="15" t="s">
        <v>48</v>
      </c>
      <c r="H33" s="15" t="s">
        <v>48</v>
      </c>
      <c r="I33" s="15" t="s">
        <v>48</v>
      </c>
      <c r="J33" s="15" t="s">
        <v>48</v>
      </c>
      <c r="K33" s="15" t="s">
        <v>48</v>
      </c>
      <c r="L33" s="15" t="s">
        <v>48</v>
      </c>
      <c r="M33" s="15" t="s">
        <v>48</v>
      </c>
      <c r="N33" s="15" t="s">
        <v>48</v>
      </c>
      <c r="O33" s="15" t="s">
        <v>48</v>
      </c>
      <c r="P33" s="15" t="s">
        <v>48</v>
      </c>
      <c r="Q33" s="26" t="s">
        <v>48</v>
      </c>
      <c r="R33" s="26" t="s">
        <v>48</v>
      </c>
      <c r="S33" s="26">
        <v>46.56718</v>
      </c>
      <c r="T33" s="38"/>
      <c r="U33" s="25">
        <v>603.32318999999995</v>
      </c>
      <c r="W33" s="15">
        <v>1721.645</v>
      </c>
      <c r="X33" s="15">
        <v>1953.1389999999999</v>
      </c>
    </row>
    <row r="34" spans="1:24" ht="13.5" customHeight="1" x14ac:dyDescent="0.25">
      <c r="B34" s="2" t="s">
        <v>43</v>
      </c>
      <c r="C34" s="15" t="s">
        <v>48</v>
      </c>
      <c r="D34" s="15" t="s">
        <v>48</v>
      </c>
      <c r="E34" s="15" t="s">
        <v>48</v>
      </c>
      <c r="F34" s="15" t="s">
        <v>48</v>
      </c>
      <c r="G34" s="15" t="s">
        <v>48</v>
      </c>
      <c r="H34" s="15" t="s">
        <v>48</v>
      </c>
      <c r="I34" s="15" t="s">
        <v>48</v>
      </c>
      <c r="J34" s="15" t="s">
        <v>48</v>
      </c>
      <c r="K34" s="15" t="s">
        <v>48</v>
      </c>
      <c r="L34" s="15" t="s">
        <v>48</v>
      </c>
      <c r="M34" s="15" t="s">
        <v>48</v>
      </c>
      <c r="N34" s="15" t="s">
        <v>48</v>
      </c>
      <c r="O34" s="15" t="s">
        <v>48</v>
      </c>
      <c r="P34" s="15" t="s">
        <v>48</v>
      </c>
      <c r="Q34" s="26" t="s">
        <v>48</v>
      </c>
      <c r="R34" s="26" t="s">
        <v>48</v>
      </c>
      <c r="S34" s="26" t="s">
        <v>20</v>
      </c>
      <c r="T34" s="38"/>
      <c r="U34" s="25">
        <v>12.037739999999999</v>
      </c>
      <c r="W34" s="15">
        <v>25.04</v>
      </c>
      <c r="X34" s="15">
        <v>44.338000000000001</v>
      </c>
    </row>
    <row r="35" spans="1:24" ht="17.25" customHeight="1" x14ac:dyDescent="0.25">
      <c r="A35" s="2" t="s">
        <v>45</v>
      </c>
      <c r="C35" s="15"/>
      <c r="D35" s="15"/>
      <c r="E35" s="15"/>
      <c r="F35" s="15"/>
      <c r="G35" s="15"/>
      <c r="H35" s="15"/>
      <c r="I35" s="15"/>
      <c r="J35" s="15"/>
      <c r="K35" s="15"/>
      <c r="L35" s="15"/>
      <c r="M35" s="15"/>
      <c r="N35" s="15"/>
      <c r="O35" s="15"/>
      <c r="P35" s="15"/>
      <c r="Q35" s="26"/>
      <c r="R35" s="26"/>
      <c r="S35" s="26"/>
      <c r="T35" s="38"/>
      <c r="U35" s="25"/>
      <c r="W35" s="15"/>
      <c r="X35" s="15"/>
    </row>
    <row r="36" spans="1:24" ht="13.5" customHeight="1" x14ac:dyDescent="0.25">
      <c r="B36" s="2" t="s">
        <v>16</v>
      </c>
      <c r="C36" s="15">
        <v>296</v>
      </c>
      <c r="D36" s="15">
        <v>320</v>
      </c>
      <c r="E36" s="15">
        <v>322</v>
      </c>
      <c r="F36" s="15">
        <v>352</v>
      </c>
      <c r="G36" s="15">
        <v>363</v>
      </c>
      <c r="H36" s="15">
        <v>478</v>
      </c>
      <c r="I36" s="15">
        <v>522</v>
      </c>
      <c r="J36" s="15">
        <v>545</v>
      </c>
      <c r="K36" s="15">
        <v>560</v>
      </c>
      <c r="L36" s="15">
        <v>776</v>
      </c>
      <c r="M36" s="15">
        <v>774</v>
      </c>
      <c r="N36" s="15">
        <v>790</v>
      </c>
      <c r="O36" s="15">
        <v>821</v>
      </c>
      <c r="P36" s="15">
        <v>837.98400000000004</v>
      </c>
      <c r="Q36" s="26">
        <v>781.25199999999995</v>
      </c>
      <c r="R36" s="26">
        <v>823.03362000000004</v>
      </c>
      <c r="S36" s="26">
        <v>833.57258999999999</v>
      </c>
      <c r="T36" s="38"/>
      <c r="U36" s="25">
        <v>507.56171000000001</v>
      </c>
      <c r="W36" s="15">
        <v>115.563</v>
      </c>
      <c r="X36" s="15" t="s">
        <v>48</v>
      </c>
    </row>
    <row r="37" spans="1:24" ht="13.5" customHeight="1" x14ac:dyDescent="0.25">
      <c r="A37" s="8"/>
      <c r="B37" s="8" t="s">
        <v>23</v>
      </c>
      <c r="C37" s="15">
        <v>255</v>
      </c>
      <c r="D37" s="15">
        <v>252</v>
      </c>
      <c r="E37" s="15">
        <v>242</v>
      </c>
      <c r="F37" s="15">
        <v>255</v>
      </c>
      <c r="G37" s="15">
        <v>261</v>
      </c>
      <c r="H37" s="15">
        <v>263</v>
      </c>
      <c r="I37" s="15">
        <v>277</v>
      </c>
      <c r="J37" s="15">
        <v>282</v>
      </c>
      <c r="K37" s="15">
        <v>238</v>
      </c>
      <c r="L37" s="15">
        <v>292</v>
      </c>
      <c r="M37" s="15">
        <v>289</v>
      </c>
      <c r="N37" s="15">
        <v>272</v>
      </c>
      <c r="O37" s="15">
        <v>295</v>
      </c>
      <c r="P37" s="15">
        <v>272.00299999999999</v>
      </c>
      <c r="Q37" s="26">
        <v>286.37900000000002</v>
      </c>
      <c r="R37" s="26">
        <v>307.47437000000002</v>
      </c>
      <c r="S37" s="26" t="s">
        <v>20</v>
      </c>
      <c r="T37" s="38"/>
      <c r="U37" s="26" t="s">
        <v>20</v>
      </c>
      <c r="W37" s="15" t="s">
        <v>20</v>
      </c>
      <c r="X37" s="15" t="s">
        <v>48</v>
      </c>
    </row>
    <row r="38" spans="1:24" ht="13.5" customHeight="1" x14ac:dyDescent="0.25">
      <c r="A38" s="8"/>
      <c r="B38" s="8" t="s">
        <v>24</v>
      </c>
      <c r="C38" s="15">
        <v>41</v>
      </c>
      <c r="D38" s="15">
        <v>68</v>
      </c>
      <c r="E38" s="15">
        <v>79</v>
      </c>
      <c r="F38" s="15">
        <v>97</v>
      </c>
      <c r="G38" s="15">
        <v>102</v>
      </c>
      <c r="H38" s="15">
        <v>216</v>
      </c>
      <c r="I38" s="15">
        <v>245</v>
      </c>
      <c r="J38" s="15">
        <v>263</v>
      </c>
      <c r="K38" s="15">
        <v>322</v>
      </c>
      <c r="L38" s="15">
        <v>484</v>
      </c>
      <c r="M38" s="15">
        <v>486</v>
      </c>
      <c r="N38" s="15">
        <v>518</v>
      </c>
      <c r="O38" s="15">
        <v>526</v>
      </c>
      <c r="P38" s="15">
        <v>565.98199999999997</v>
      </c>
      <c r="Q38" s="26">
        <v>494.87299999999999</v>
      </c>
      <c r="R38" s="26">
        <v>515.55925000000002</v>
      </c>
      <c r="S38" s="26" t="s">
        <v>20</v>
      </c>
      <c r="T38" s="38"/>
      <c r="U38" s="26" t="s">
        <v>20</v>
      </c>
      <c r="W38" s="15" t="s">
        <v>20</v>
      </c>
      <c r="X38" s="15" t="s">
        <v>48</v>
      </c>
    </row>
    <row r="39" spans="1:24" ht="13.5" customHeight="1" x14ac:dyDescent="0.25">
      <c r="B39" s="2" t="s">
        <v>17</v>
      </c>
      <c r="C39" s="15">
        <v>96</v>
      </c>
      <c r="D39" s="15">
        <v>120</v>
      </c>
      <c r="E39" s="15">
        <v>176</v>
      </c>
      <c r="F39" s="15">
        <v>159</v>
      </c>
      <c r="G39" s="15">
        <v>138</v>
      </c>
      <c r="H39" s="15">
        <v>188</v>
      </c>
      <c r="I39" s="15">
        <v>236</v>
      </c>
      <c r="J39" s="15">
        <v>187</v>
      </c>
      <c r="K39" s="15">
        <v>107</v>
      </c>
      <c r="L39" s="15">
        <v>86</v>
      </c>
      <c r="M39" s="15">
        <v>88</v>
      </c>
      <c r="N39" s="15">
        <v>159</v>
      </c>
      <c r="O39" s="15">
        <v>109</v>
      </c>
      <c r="P39" s="15">
        <v>122.43300000000001</v>
      </c>
      <c r="Q39" s="26">
        <v>155.23400000000001</v>
      </c>
      <c r="R39" s="26">
        <v>134.95435000000001</v>
      </c>
      <c r="S39" s="26">
        <v>209.57651000000001</v>
      </c>
      <c r="T39" s="38"/>
      <c r="U39" s="25">
        <v>24.559150000000002</v>
      </c>
      <c r="W39" s="15" t="s">
        <v>28</v>
      </c>
      <c r="X39" s="20" t="s">
        <v>48</v>
      </c>
    </row>
    <row r="40" spans="1:24" ht="13.5" customHeight="1" thickBot="1" x14ac:dyDescent="0.3">
      <c r="A40" s="11"/>
      <c r="B40" s="11" t="s">
        <v>25</v>
      </c>
      <c r="C40" s="16" t="s">
        <v>28</v>
      </c>
      <c r="D40" s="16" t="s">
        <v>20</v>
      </c>
      <c r="E40" s="16" t="s">
        <v>20</v>
      </c>
      <c r="F40" s="16" t="s">
        <v>20</v>
      </c>
      <c r="G40" s="16" t="s">
        <v>28</v>
      </c>
      <c r="H40" s="16" t="s">
        <v>20</v>
      </c>
      <c r="I40" s="16" t="s">
        <v>28</v>
      </c>
      <c r="J40" s="16" t="s">
        <v>28</v>
      </c>
      <c r="K40" s="16" t="s">
        <v>28</v>
      </c>
      <c r="L40" s="16" t="s">
        <v>20</v>
      </c>
      <c r="M40" s="16" t="s">
        <v>20</v>
      </c>
      <c r="N40" s="16" t="s">
        <v>20</v>
      </c>
      <c r="O40" s="16" t="s">
        <v>20</v>
      </c>
      <c r="P40" s="22" t="s">
        <v>28</v>
      </c>
      <c r="Q40" s="19" t="s">
        <v>20</v>
      </c>
      <c r="R40" s="19">
        <v>13.593909999999999</v>
      </c>
      <c r="S40" s="19" t="s">
        <v>20</v>
      </c>
      <c r="T40" s="7"/>
      <c r="U40" s="21" t="s">
        <v>28</v>
      </c>
      <c r="V40" s="41"/>
      <c r="W40" s="16" t="s">
        <v>28</v>
      </c>
      <c r="X40" s="21" t="s">
        <v>48</v>
      </c>
    </row>
    <row r="41" spans="1:24" ht="13.5" customHeight="1" x14ac:dyDescent="0.25">
      <c r="A41" s="10" t="s">
        <v>32</v>
      </c>
      <c r="B41" s="10"/>
      <c r="C41" s="3"/>
      <c r="D41" s="3"/>
      <c r="E41" s="3"/>
      <c r="F41" s="3"/>
      <c r="G41" s="3"/>
      <c r="H41" s="3"/>
      <c r="I41" s="3"/>
      <c r="J41" s="3"/>
      <c r="K41" s="3"/>
      <c r="L41" s="3"/>
      <c r="M41" s="3"/>
      <c r="N41" s="3"/>
      <c r="O41" s="3"/>
    </row>
    <row r="42" spans="1:24" ht="13.5" customHeight="1" x14ac:dyDescent="0.25">
      <c r="A42" s="10" t="s">
        <v>33</v>
      </c>
      <c r="B42" s="10"/>
      <c r="C42" s="3"/>
      <c r="D42" s="3"/>
      <c r="E42" s="3"/>
      <c r="F42" s="3"/>
      <c r="G42" s="3"/>
      <c r="H42" s="3"/>
      <c r="I42" s="3"/>
      <c r="J42" s="3"/>
      <c r="K42" s="3"/>
      <c r="L42" s="3"/>
      <c r="M42" s="3"/>
      <c r="N42" s="3"/>
      <c r="O42" s="3"/>
    </row>
    <row r="43" spans="1:24" ht="13.5" customHeight="1" x14ac:dyDescent="0.25">
      <c r="A43" s="10" t="s">
        <v>34</v>
      </c>
      <c r="B43" s="10"/>
      <c r="C43" s="3"/>
      <c r="D43" s="3"/>
      <c r="E43" s="3"/>
      <c r="F43" s="3"/>
      <c r="G43" s="3"/>
      <c r="H43" s="3"/>
      <c r="I43" s="3"/>
      <c r="J43" s="3"/>
      <c r="K43" s="3"/>
      <c r="L43" s="3"/>
      <c r="M43" s="3"/>
      <c r="N43" s="3"/>
      <c r="O43" s="3"/>
    </row>
    <row r="44" spans="1:24" ht="13.5" customHeight="1" x14ac:dyDescent="0.25">
      <c r="A44" s="10" t="s">
        <v>35</v>
      </c>
      <c r="B44" s="10"/>
      <c r="C44" s="3"/>
      <c r="D44" s="3"/>
      <c r="E44" s="3"/>
      <c r="F44" s="3"/>
      <c r="G44" s="3"/>
      <c r="H44" s="3"/>
      <c r="I44" s="3"/>
      <c r="J44" s="3"/>
      <c r="K44" s="3"/>
      <c r="L44" s="3"/>
      <c r="M44" s="3"/>
      <c r="N44" s="3"/>
      <c r="O44" s="3"/>
    </row>
    <row r="45" spans="1:24" ht="13.5" customHeight="1" x14ac:dyDescent="0.25">
      <c r="A45" s="10" t="s">
        <v>36</v>
      </c>
      <c r="B45" s="10"/>
      <c r="C45" s="3"/>
      <c r="D45" s="3"/>
      <c r="E45" s="3"/>
      <c r="F45" s="3"/>
      <c r="G45" s="3"/>
      <c r="H45" s="3"/>
      <c r="I45" s="3"/>
      <c r="J45" s="3"/>
      <c r="K45" s="3"/>
      <c r="L45" s="3"/>
      <c r="M45" s="3"/>
      <c r="N45" s="3"/>
      <c r="O45" s="3"/>
    </row>
    <row r="46" spans="1:24" ht="13.5" customHeight="1" x14ac:dyDescent="0.25">
      <c r="A46" s="10" t="s">
        <v>37</v>
      </c>
      <c r="B46" s="10"/>
      <c r="C46" s="3"/>
      <c r="D46" s="3"/>
      <c r="E46" s="3"/>
      <c r="F46" s="3"/>
      <c r="G46" s="3"/>
      <c r="H46" s="3"/>
      <c r="I46" s="3"/>
      <c r="J46" s="3"/>
      <c r="K46" s="3"/>
      <c r="L46" s="3"/>
      <c r="M46" s="3"/>
      <c r="N46" s="3"/>
      <c r="O46" s="3"/>
    </row>
    <row r="47" spans="1:24" ht="13.5" customHeight="1" x14ac:dyDescent="0.25">
      <c r="A47" s="10" t="s">
        <v>38</v>
      </c>
      <c r="B47" s="10"/>
      <c r="C47" s="3"/>
      <c r="D47" s="3"/>
      <c r="E47" s="3"/>
      <c r="F47" s="3"/>
      <c r="G47" s="3"/>
      <c r="H47" s="3"/>
      <c r="I47" s="3"/>
      <c r="J47" s="3"/>
      <c r="K47" s="3"/>
      <c r="L47" s="3"/>
      <c r="M47" s="3"/>
      <c r="N47" s="3"/>
      <c r="O47" s="3"/>
    </row>
    <row r="48" spans="1:24" ht="13.5" customHeight="1" x14ac:dyDescent="0.25">
      <c r="A48" s="10" t="s">
        <v>39</v>
      </c>
      <c r="B48" s="10"/>
      <c r="C48" s="3"/>
      <c r="D48" s="3"/>
      <c r="E48" s="3"/>
      <c r="F48" s="3"/>
      <c r="G48" s="3"/>
      <c r="H48" s="3"/>
      <c r="I48" s="3"/>
      <c r="J48" s="3"/>
      <c r="K48" s="3"/>
      <c r="L48" s="3"/>
      <c r="M48" s="3"/>
      <c r="N48" s="3"/>
      <c r="O48" s="3"/>
    </row>
    <row r="49" spans="1:2" ht="13.5" customHeight="1" x14ac:dyDescent="0.25">
      <c r="A49" s="10" t="s">
        <v>40</v>
      </c>
      <c r="B49" s="10"/>
    </row>
    <row r="50" spans="1:2" x14ac:dyDescent="0.25">
      <c r="A50" s="10" t="s">
        <v>51</v>
      </c>
      <c r="B50" s="10"/>
    </row>
    <row r="51" spans="1:2" x14ac:dyDescent="0.25">
      <c r="A51" s="10" t="s">
        <v>27</v>
      </c>
      <c r="B51" s="10"/>
    </row>
    <row r="52" spans="1:2" x14ac:dyDescent="0.25">
      <c r="A52" s="10" t="s">
        <v>54</v>
      </c>
      <c r="B52" s="10"/>
    </row>
  </sheetData>
  <mergeCells count="1">
    <mergeCell ref="C4:X4"/>
  </mergeCells>
  <phoneticPr fontId="5" type="noConversion"/>
  <pageMargins left="0.75" right="0.75" top="0.75" bottom="0.5" header="0.5" footer="0.75"/>
  <pageSetup orientation="landscape" r:id="rId1"/>
  <ignoredErrors>
    <ignoredError sqref="C5:Q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Mottagare</vt:lpstr>
      <vt:lpstr>Ersatta dagar</vt:lpstr>
      <vt:lpstr>Dagpenningsbelopp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 Lindqvist</dc:creator>
  <cp:lastModifiedBy>Gerd Lindqvist</cp:lastModifiedBy>
  <cp:lastPrinted>2019-12-17T13:48:06Z</cp:lastPrinted>
  <dcterms:created xsi:type="dcterms:W3CDTF">2019-12-17T12:59:34Z</dcterms:created>
  <dcterms:modified xsi:type="dcterms:W3CDTF">2026-02-03T12:35:27Z</dcterms:modified>
</cp:coreProperties>
</file>