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E6040F8D-3B0A-46DF-9EDB-86A7A852D3DF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T13" i="1"/>
  <c r="U16" i="1" s="1"/>
  <c r="T9" i="1"/>
  <c r="U12" i="1" s="1"/>
  <c r="T8" i="1"/>
  <c r="T7" i="1"/>
  <c r="T6" i="1"/>
  <c r="T5" i="1" s="1"/>
  <c r="Q13" i="1"/>
  <c r="R15" i="1" s="1"/>
  <c r="Q9" i="1"/>
  <c r="R12" i="1" s="1"/>
  <c r="Q8" i="1"/>
  <c r="Q7" i="1"/>
  <c r="Q6" i="1"/>
  <c r="N13" i="1"/>
  <c r="O16" i="1" s="1"/>
  <c r="N9" i="1"/>
  <c r="O12" i="1" s="1"/>
  <c r="N8" i="1"/>
  <c r="N7" i="1"/>
  <c r="N6" i="1"/>
  <c r="E6" i="1"/>
  <c r="H6" i="1"/>
  <c r="K6" i="1"/>
  <c r="E7" i="1"/>
  <c r="H7" i="1"/>
  <c r="K7" i="1"/>
  <c r="E8" i="1"/>
  <c r="H8" i="1"/>
  <c r="K8" i="1"/>
  <c r="E9" i="1"/>
  <c r="F11" i="1" s="1"/>
  <c r="H9" i="1"/>
  <c r="I12" i="1" s="1"/>
  <c r="K9" i="1"/>
  <c r="L12" i="1" s="1"/>
  <c r="E13" i="1"/>
  <c r="F14" i="1" s="1"/>
  <c r="H13" i="1"/>
  <c r="I15" i="1" s="1"/>
  <c r="K13" i="1"/>
  <c r="L16" i="1" s="1"/>
  <c r="B13" i="1"/>
  <c r="C15" i="1" s="1"/>
  <c r="B9" i="1"/>
  <c r="C12" i="1" s="1"/>
  <c r="B7" i="1"/>
  <c r="B8" i="1"/>
  <c r="B6" i="1"/>
  <c r="U7" i="1" l="1"/>
  <c r="U8" i="1"/>
  <c r="U10" i="1"/>
  <c r="U11" i="1"/>
  <c r="U14" i="1"/>
  <c r="U15" i="1"/>
  <c r="R16" i="1"/>
  <c r="R14" i="1"/>
  <c r="Q5" i="1"/>
  <c r="R8" i="1" s="1"/>
  <c r="R10" i="1"/>
  <c r="R11" i="1"/>
  <c r="N5" i="1"/>
  <c r="O7" i="1" s="1"/>
  <c r="O10" i="1"/>
  <c r="O11" i="1"/>
  <c r="O14" i="1"/>
  <c r="O15" i="1"/>
  <c r="F12" i="1"/>
  <c r="C14" i="1"/>
  <c r="L11" i="1"/>
  <c r="C16" i="1"/>
  <c r="C13" i="1" s="1"/>
  <c r="L10" i="1"/>
  <c r="C11" i="1"/>
  <c r="F10" i="1"/>
  <c r="F9" i="1" s="1"/>
  <c r="L14" i="1"/>
  <c r="L15" i="1"/>
  <c r="K5" i="1"/>
  <c r="L7" i="1" s="1"/>
  <c r="I14" i="1"/>
  <c r="I16" i="1"/>
  <c r="I10" i="1"/>
  <c r="I11" i="1"/>
  <c r="F15" i="1"/>
  <c r="F16" i="1"/>
  <c r="E5" i="1"/>
  <c r="F8" i="1" s="1"/>
  <c r="C10" i="1"/>
  <c r="C9" i="1" s="1"/>
  <c r="H5" i="1"/>
  <c r="I7" i="1" s="1"/>
  <c r="B5" i="1"/>
  <c r="C8" i="1" s="1"/>
  <c r="U9" i="1" l="1"/>
  <c r="U5" i="1"/>
  <c r="U13" i="1"/>
  <c r="R7" i="1"/>
  <c r="R13" i="1"/>
  <c r="R9" i="1"/>
  <c r="R6" i="1"/>
  <c r="O13" i="1"/>
  <c r="O8" i="1"/>
  <c r="O6" i="1"/>
  <c r="O5" i="1" s="1"/>
  <c r="O9" i="1"/>
  <c r="L13" i="1"/>
  <c r="I9" i="1"/>
  <c r="L9" i="1"/>
  <c r="F7" i="1"/>
  <c r="F13" i="1"/>
  <c r="L6" i="1"/>
  <c r="L8" i="1"/>
  <c r="L5" i="1" s="1"/>
  <c r="I13" i="1"/>
  <c r="F6" i="1"/>
  <c r="C6" i="1"/>
  <c r="C7" i="1"/>
  <c r="I8" i="1"/>
  <c r="I6" i="1"/>
  <c r="R5" i="1" l="1"/>
  <c r="F5" i="1"/>
  <c r="I5" i="1"/>
  <c r="C5" i="1"/>
</calcChain>
</file>

<file path=xl/sharedStrings.xml><?xml version="1.0" encoding="utf-8"?>
<sst xmlns="http://schemas.openxmlformats.org/spreadsheetml/2006/main" count="31" uniqueCount="13">
  <si>
    <t>Ålands statistik- och utredningsbyrå</t>
  </si>
  <si>
    <t>Antal</t>
  </si>
  <si>
    <t>Ensamstående kvinnor</t>
  </si>
  <si>
    <t>Ensamstående män</t>
  </si>
  <si>
    <t>Gifta/samboende</t>
  </si>
  <si>
    <t>Källa: Institutet för hälsa och välfärd, THL</t>
  </si>
  <si>
    <t xml:space="preserve">Procent </t>
  </si>
  <si>
    <t>Hushåll totalt</t>
  </si>
  <si>
    <t>Hushåll utan barn</t>
  </si>
  <si>
    <t>Hushåll med barn</t>
  </si>
  <si>
    <t>Hushållstyp</t>
  </si>
  <si>
    <t>Hushåll som erhållit utkomsstöd efter hushållstyp 2005-2023</t>
  </si>
  <si>
    <t>Senast uppdaterad 27.5.2024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</si>
</sst>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164" fontId="4" fillId="0" borderId="0" xfId="0" applyNumberFormat="1" applyFon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U18"/>
  <sheetViews>
    <sheetView showGridLines="0" tabSelected="1" workbookViewId="0">
      <selection activeCell="K30" sqref="K30"/>
    </sheetView>
  </sheetViews>
  <sheetFormatPr defaultColWidth="9" defaultRowHeight="13.35" customHeight="1" x14ac:dyDescent="0.25"/>
  <cols>
    <col min="1" max="1" width="18.6640625" style="1" customWidth="1"/>
    <col min="2" max="3" width="7.109375" style="1" customWidth="1"/>
    <col min="4" max="4" width="1.6640625" style="1" customWidth="1"/>
    <col min="5" max="6" width="7.109375" style="1" customWidth="1"/>
    <col min="7" max="7" width="1.6640625" style="1" customWidth="1"/>
    <col min="8" max="9" width="7.109375" style="1" customWidth="1"/>
    <col min="10" max="10" width="1.6640625" style="1" customWidth="1"/>
    <col min="11" max="12" width="7.109375" style="1" customWidth="1"/>
    <col min="13" max="13" width="1.6640625" style="1" customWidth="1"/>
    <col min="14" max="15" width="7.109375" style="1" customWidth="1"/>
    <col min="16" max="16" width="1.6640625" style="1" customWidth="1"/>
    <col min="17" max="18" width="7.109375" style="1" customWidth="1"/>
    <col min="19" max="19" width="1.6640625" style="1" customWidth="1"/>
    <col min="20" max="21" width="7" style="1" customWidth="1"/>
    <col min="22" max="16384" width="9" style="1"/>
  </cols>
  <sheetData>
    <row r="1" spans="1:21" ht="13.35" customHeight="1" x14ac:dyDescent="0.25">
      <c r="A1" s="1" t="s">
        <v>0</v>
      </c>
    </row>
    <row r="2" spans="1:21" ht="26.7" customHeight="1" thickBot="1" x14ac:dyDescent="0.35">
      <c r="A2" s="2" t="s">
        <v>11</v>
      </c>
    </row>
    <row r="3" spans="1:21" ht="13.35" customHeight="1" x14ac:dyDescent="0.25">
      <c r="A3" s="4" t="s">
        <v>10</v>
      </c>
      <c r="B3" s="13">
        <v>2005</v>
      </c>
      <c r="C3" s="13"/>
      <c r="D3" s="4"/>
      <c r="E3" s="13">
        <v>2010</v>
      </c>
      <c r="F3" s="13"/>
      <c r="G3" s="4"/>
      <c r="H3" s="13">
        <v>2015</v>
      </c>
      <c r="I3" s="13"/>
      <c r="J3" s="4"/>
      <c r="K3" s="13">
        <v>2020</v>
      </c>
      <c r="L3" s="13"/>
      <c r="M3" s="4"/>
      <c r="N3" s="13">
        <v>2021</v>
      </c>
      <c r="O3" s="13"/>
      <c r="P3" s="4"/>
      <c r="Q3" s="13">
        <v>2022</v>
      </c>
      <c r="R3" s="13"/>
      <c r="S3" s="4"/>
      <c r="T3" s="13">
        <v>2023</v>
      </c>
      <c r="U3" s="13"/>
    </row>
    <row r="4" spans="1:21" ht="13.35" customHeight="1" x14ac:dyDescent="0.25">
      <c r="A4" s="5"/>
      <c r="B4" s="6" t="s">
        <v>1</v>
      </c>
      <c r="C4" s="6" t="s">
        <v>6</v>
      </c>
      <c r="D4" s="5"/>
      <c r="E4" s="6" t="s">
        <v>1</v>
      </c>
      <c r="F4" s="6" t="s">
        <v>6</v>
      </c>
      <c r="G4" s="5"/>
      <c r="H4" s="6" t="s">
        <v>1</v>
      </c>
      <c r="I4" s="6" t="s">
        <v>6</v>
      </c>
      <c r="J4" s="5"/>
      <c r="K4" s="6" t="s">
        <v>1</v>
      </c>
      <c r="L4" s="6" t="s">
        <v>6</v>
      </c>
      <c r="N4" s="6" t="s">
        <v>1</v>
      </c>
      <c r="O4" s="6" t="s">
        <v>6</v>
      </c>
      <c r="P4" s="5"/>
      <c r="Q4" s="6" t="s">
        <v>1</v>
      </c>
      <c r="R4" s="6" t="s">
        <v>6</v>
      </c>
      <c r="S4" s="5"/>
      <c r="T4" s="6" t="s">
        <v>1</v>
      </c>
      <c r="U4" s="6" t="s">
        <v>6</v>
      </c>
    </row>
    <row r="5" spans="1:21" ht="16.95" customHeight="1" x14ac:dyDescent="0.25">
      <c r="A5" s="10" t="s">
        <v>7</v>
      </c>
      <c r="B5" s="10">
        <f>SUM(B6:B8)</f>
        <v>640</v>
      </c>
      <c r="C5" s="11">
        <f>SUM(C6:C8)</f>
        <v>100</v>
      </c>
      <c r="D5" s="10"/>
      <c r="E5" s="10">
        <f t="shared" ref="E5:F5" si="0">SUM(E6:E8)</f>
        <v>461</v>
      </c>
      <c r="F5" s="11">
        <f t="shared" si="0"/>
        <v>100</v>
      </c>
      <c r="G5" s="10"/>
      <c r="H5" s="10">
        <f t="shared" ref="H5:I5" si="1">SUM(H6:H8)</f>
        <v>497</v>
      </c>
      <c r="I5" s="11">
        <f t="shared" si="1"/>
        <v>100</v>
      </c>
      <c r="J5" s="10"/>
      <c r="K5" s="10">
        <f t="shared" ref="K5:L5" si="2">SUM(K6:K8)</f>
        <v>532</v>
      </c>
      <c r="L5" s="11">
        <f t="shared" si="2"/>
        <v>100</v>
      </c>
      <c r="M5" s="12"/>
      <c r="N5" s="10">
        <f t="shared" ref="N5:O5" si="3">SUM(N6:N8)</f>
        <v>443</v>
      </c>
      <c r="O5" s="11">
        <f t="shared" si="3"/>
        <v>100</v>
      </c>
      <c r="Q5" s="10">
        <f t="shared" ref="Q5:R5" si="4">SUM(Q6:Q8)</f>
        <v>384</v>
      </c>
      <c r="R5" s="11">
        <f t="shared" si="4"/>
        <v>99.999999999999986</v>
      </c>
      <c r="S5" s="14"/>
      <c r="T5" s="15">
        <f t="shared" ref="T5:U5" si="5">SUM(T6:T8)</f>
        <v>389</v>
      </c>
      <c r="U5" s="16">
        <f t="shared" si="5"/>
        <v>100</v>
      </c>
    </row>
    <row r="6" spans="1:21" ht="13.35" customHeight="1" x14ac:dyDescent="0.25">
      <c r="A6" s="1" t="s">
        <v>2</v>
      </c>
      <c r="B6" s="1">
        <f>SUM(B10,B14)</f>
        <v>279</v>
      </c>
      <c r="C6" s="7">
        <f>B6/B$5*100</f>
        <v>43.59375</v>
      </c>
      <c r="E6" s="1">
        <f t="shared" ref="E6:K8" si="6">SUM(E10,E14)</f>
        <v>191</v>
      </c>
      <c r="F6" s="7">
        <f t="shared" ref="F6:L8" si="7">E6/E$5*100</f>
        <v>41.431670281995665</v>
      </c>
      <c r="H6" s="1">
        <f t="shared" ref="H6" si="8">SUM(H10,H14)</f>
        <v>215</v>
      </c>
      <c r="I6" s="7">
        <f t="shared" ref="I6" si="9">H6/H$5*100</f>
        <v>43.259557344064383</v>
      </c>
      <c r="K6" s="1">
        <f t="shared" ref="K6" si="10">SUM(K10,K14)</f>
        <v>217</v>
      </c>
      <c r="L6" s="7">
        <f t="shared" ref="L6" si="11">K6/K$5*100</f>
        <v>40.789473684210527</v>
      </c>
      <c r="N6" s="1">
        <f t="shared" ref="N6" si="12">SUM(N10,N14)</f>
        <v>177</v>
      </c>
      <c r="O6" s="7">
        <f t="shared" ref="O6:O8" si="13">N6/N$5*100</f>
        <v>39.954853273137694</v>
      </c>
      <c r="Q6" s="1">
        <f t="shared" ref="Q6:Q8" si="14">SUM(Q10,Q14)</f>
        <v>155</v>
      </c>
      <c r="R6" s="7">
        <f t="shared" ref="R6:R8" si="15">Q6/Q$5*100</f>
        <v>40.364583333333329</v>
      </c>
      <c r="S6" s="14"/>
      <c r="T6" s="14">
        <f t="shared" ref="T6:T8" si="16">SUM(T10,T14)</f>
        <v>165</v>
      </c>
      <c r="U6" s="17">
        <f>T6/T$5*100</f>
        <v>42.416452442159382</v>
      </c>
    </row>
    <row r="7" spans="1:21" ht="13.35" customHeight="1" x14ac:dyDescent="0.25">
      <c r="A7" s="1" t="s">
        <v>3</v>
      </c>
      <c r="B7" s="1">
        <f t="shared" ref="B7:B8" si="17">SUM(B11,B15)</f>
        <v>299</v>
      </c>
      <c r="C7" s="7">
        <f t="shared" ref="C7:C8" si="18">B7/B$5*100</f>
        <v>46.71875</v>
      </c>
      <c r="E7" s="1">
        <f t="shared" si="6"/>
        <v>214</v>
      </c>
      <c r="F7" s="7">
        <f t="shared" si="7"/>
        <v>46.420824295010846</v>
      </c>
      <c r="H7" s="1">
        <f t="shared" si="6"/>
        <v>215</v>
      </c>
      <c r="I7" s="7">
        <f t="shared" si="7"/>
        <v>43.259557344064383</v>
      </c>
      <c r="K7" s="1">
        <f t="shared" si="6"/>
        <v>239</v>
      </c>
      <c r="L7" s="7">
        <f t="shared" si="7"/>
        <v>44.924812030075188</v>
      </c>
      <c r="N7" s="1">
        <f t="shared" ref="N7" si="19">SUM(N11,N15)</f>
        <v>206</v>
      </c>
      <c r="O7" s="7">
        <f t="shared" si="13"/>
        <v>46.50112866817156</v>
      </c>
      <c r="Q7" s="1">
        <f t="shared" si="14"/>
        <v>179</v>
      </c>
      <c r="R7" s="7">
        <f t="shared" si="15"/>
        <v>46.614583333333329</v>
      </c>
      <c r="S7" s="14"/>
      <c r="T7" s="14">
        <f t="shared" si="16"/>
        <v>181</v>
      </c>
      <c r="U7" s="17">
        <f t="shared" ref="U6:U8" si="20">T7/T$5*100</f>
        <v>46.529562982005139</v>
      </c>
    </row>
    <row r="8" spans="1:21" ht="13.35" customHeight="1" x14ac:dyDescent="0.25">
      <c r="A8" s="1" t="s">
        <v>4</v>
      </c>
      <c r="B8" s="1">
        <f t="shared" si="17"/>
        <v>62</v>
      </c>
      <c r="C8" s="7">
        <f t="shared" si="18"/>
        <v>9.6875</v>
      </c>
      <c r="E8" s="1">
        <f t="shared" si="6"/>
        <v>56</v>
      </c>
      <c r="F8" s="7">
        <f t="shared" si="7"/>
        <v>12.147505422993492</v>
      </c>
      <c r="H8" s="1">
        <f t="shared" si="6"/>
        <v>67</v>
      </c>
      <c r="I8" s="7">
        <f t="shared" si="7"/>
        <v>13.480885311871226</v>
      </c>
      <c r="K8" s="1">
        <f t="shared" si="6"/>
        <v>76</v>
      </c>
      <c r="L8" s="7">
        <f t="shared" si="7"/>
        <v>14.285714285714285</v>
      </c>
      <c r="N8" s="1">
        <f t="shared" ref="N8" si="21">SUM(N12,N16)</f>
        <v>60</v>
      </c>
      <c r="O8" s="7">
        <f t="shared" si="13"/>
        <v>13.544018058690746</v>
      </c>
      <c r="Q8" s="1">
        <f t="shared" si="14"/>
        <v>50</v>
      </c>
      <c r="R8" s="7">
        <f t="shared" si="15"/>
        <v>13.020833333333334</v>
      </c>
      <c r="S8" s="14"/>
      <c r="T8" s="14">
        <f t="shared" si="16"/>
        <v>43</v>
      </c>
      <c r="U8" s="17">
        <f t="shared" si="20"/>
        <v>11.053984575835475</v>
      </c>
    </row>
    <row r="9" spans="1:21" ht="16.95" customHeight="1" x14ac:dyDescent="0.25">
      <c r="A9" s="10" t="s">
        <v>8</v>
      </c>
      <c r="B9" s="10">
        <f>SUM(B10:B12)</f>
        <v>523</v>
      </c>
      <c r="C9" s="11">
        <f t="shared" ref="C9" si="22">SUM(C10:C12)</f>
        <v>100</v>
      </c>
      <c r="D9" s="10"/>
      <c r="E9" s="10">
        <f t="shared" ref="E9" si="23">SUM(E10:E12)</f>
        <v>344</v>
      </c>
      <c r="F9" s="11">
        <f t="shared" ref="F9" si="24">SUM(F10:F12)</f>
        <v>100</v>
      </c>
      <c r="G9" s="10"/>
      <c r="H9" s="10">
        <f t="shared" ref="H9" si="25">SUM(H10:H12)</f>
        <v>361</v>
      </c>
      <c r="I9" s="11">
        <f t="shared" ref="I9" si="26">SUM(I10:I12)</f>
        <v>100</v>
      </c>
      <c r="J9" s="10"/>
      <c r="K9" s="10">
        <f t="shared" ref="K9" si="27">SUM(K10:K12)</f>
        <v>402</v>
      </c>
      <c r="L9" s="11">
        <f t="shared" ref="L9" si="28">SUM(L10:L12)</f>
        <v>100</v>
      </c>
      <c r="N9" s="10">
        <f t="shared" ref="N9:O9" si="29">SUM(N10:N12)</f>
        <v>326</v>
      </c>
      <c r="O9" s="11">
        <f t="shared" si="29"/>
        <v>100</v>
      </c>
      <c r="Q9" s="10">
        <f t="shared" ref="Q9:R9" si="30">SUM(Q10:Q12)</f>
        <v>296</v>
      </c>
      <c r="R9" s="11">
        <f t="shared" si="30"/>
        <v>99.999999999999986</v>
      </c>
      <c r="S9" s="14"/>
      <c r="T9" s="15">
        <f t="shared" ref="T9:U9" si="31">SUM(T10:T12)</f>
        <v>299</v>
      </c>
      <c r="U9" s="16">
        <f t="shared" si="31"/>
        <v>100</v>
      </c>
    </row>
    <row r="10" spans="1:21" ht="13.35" customHeight="1" x14ac:dyDescent="0.25">
      <c r="A10" s="1" t="s">
        <v>2</v>
      </c>
      <c r="B10" s="1">
        <v>205</v>
      </c>
      <c r="C10" s="7">
        <f>B10/B$9*100</f>
        <v>39.196940726577438</v>
      </c>
      <c r="E10" s="1">
        <v>129</v>
      </c>
      <c r="F10" s="7">
        <f t="shared" ref="F10:L12" si="32">E10/E$9*100</f>
        <v>37.5</v>
      </c>
      <c r="H10" s="1">
        <v>135</v>
      </c>
      <c r="I10" s="7">
        <f t="shared" ref="I10" si="33">H10/H$9*100</f>
        <v>37.396121883656505</v>
      </c>
      <c r="K10" s="1">
        <v>141</v>
      </c>
      <c r="L10" s="7">
        <f t="shared" ref="L10" si="34">K10/K$9*100</f>
        <v>35.074626865671647</v>
      </c>
      <c r="N10" s="1">
        <v>119</v>
      </c>
      <c r="O10" s="7">
        <f>N10/N$9*100</f>
        <v>36.50306748466258</v>
      </c>
      <c r="Q10" s="1">
        <v>110</v>
      </c>
      <c r="R10" s="7">
        <f>Q10/Q$9*100</f>
        <v>37.162162162162161</v>
      </c>
      <c r="S10" s="14"/>
      <c r="T10" s="14">
        <v>112</v>
      </c>
      <c r="U10" s="17">
        <f>T10/T$9*100</f>
        <v>37.458193979933107</v>
      </c>
    </row>
    <row r="11" spans="1:21" ht="13.35" customHeight="1" x14ac:dyDescent="0.25">
      <c r="A11" s="1" t="s">
        <v>3</v>
      </c>
      <c r="B11" s="1">
        <v>286</v>
      </c>
      <c r="C11" s="7">
        <f t="shared" ref="C11:C12" si="35">B11/B$9*100</f>
        <v>54.684512428298284</v>
      </c>
      <c r="E11" s="1">
        <v>194</v>
      </c>
      <c r="F11" s="7">
        <f t="shared" si="32"/>
        <v>56.395348837209305</v>
      </c>
      <c r="H11" s="1">
        <v>203</v>
      </c>
      <c r="I11" s="7">
        <f t="shared" si="32"/>
        <v>56.232686980609415</v>
      </c>
      <c r="K11" s="1">
        <v>230</v>
      </c>
      <c r="L11" s="7">
        <f t="shared" si="32"/>
        <v>57.2139303482587</v>
      </c>
      <c r="N11" s="1">
        <v>186</v>
      </c>
      <c r="O11" s="7">
        <f t="shared" ref="O11:O12" si="36">N11/N$9*100</f>
        <v>57.055214723926383</v>
      </c>
      <c r="Q11" s="1">
        <v>173</v>
      </c>
      <c r="R11" s="7">
        <f t="shared" ref="R11:R12" si="37">Q11/Q$9*100</f>
        <v>58.445945945945944</v>
      </c>
      <c r="S11" s="14"/>
      <c r="T11" s="14">
        <v>176</v>
      </c>
      <c r="U11" s="17">
        <f t="shared" ref="U11:U12" si="38">T11/T$9*100</f>
        <v>58.862876254180605</v>
      </c>
    </row>
    <row r="12" spans="1:21" ht="13.35" customHeight="1" x14ac:dyDescent="0.25">
      <c r="A12" s="1" t="s">
        <v>4</v>
      </c>
      <c r="B12" s="1">
        <v>32</v>
      </c>
      <c r="C12" s="7">
        <f t="shared" si="35"/>
        <v>6.1185468451242828</v>
      </c>
      <c r="E12" s="1">
        <v>21</v>
      </c>
      <c r="F12" s="7">
        <f t="shared" si="32"/>
        <v>6.104651162790697</v>
      </c>
      <c r="H12" s="1">
        <v>23</v>
      </c>
      <c r="I12" s="7">
        <f t="shared" si="32"/>
        <v>6.3711911357340725</v>
      </c>
      <c r="K12" s="1">
        <v>31</v>
      </c>
      <c r="L12" s="7">
        <f t="shared" si="32"/>
        <v>7.7114427860696511</v>
      </c>
      <c r="N12" s="1">
        <v>21</v>
      </c>
      <c r="O12" s="7">
        <f t="shared" si="36"/>
        <v>6.4417177914110431</v>
      </c>
      <c r="Q12" s="1">
        <v>13</v>
      </c>
      <c r="R12" s="7">
        <f t="shared" si="37"/>
        <v>4.3918918918918921</v>
      </c>
      <c r="S12" s="14"/>
      <c r="T12" s="14">
        <v>11</v>
      </c>
      <c r="U12" s="17">
        <f t="shared" si="38"/>
        <v>3.6789297658862878</v>
      </c>
    </row>
    <row r="13" spans="1:21" ht="16.95" customHeight="1" x14ac:dyDescent="0.25">
      <c r="A13" s="10" t="s">
        <v>9</v>
      </c>
      <c r="B13" s="10">
        <f>SUM(B14:B16)</f>
        <v>117</v>
      </c>
      <c r="C13" s="11">
        <f t="shared" ref="C13" si="39">SUM(C14:C16)</f>
        <v>99.999999999999986</v>
      </c>
      <c r="D13" s="10"/>
      <c r="E13" s="10">
        <f t="shared" ref="E13" si="40">SUM(E14:E16)</f>
        <v>117</v>
      </c>
      <c r="F13" s="11">
        <f t="shared" ref="F13" si="41">SUM(F14:F16)</f>
        <v>100</v>
      </c>
      <c r="G13" s="10"/>
      <c r="H13" s="10">
        <f t="shared" ref="H13" si="42">SUM(H14:H16)</f>
        <v>136</v>
      </c>
      <c r="I13" s="11">
        <f t="shared" ref="I13" si="43">SUM(I14:I16)</f>
        <v>100</v>
      </c>
      <c r="J13" s="10"/>
      <c r="K13" s="10">
        <f t="shared" ref="K13" si="44">SUM(K14:K16)</f>
        <v>130</v>
      </c>
      <c r="L13" s="11">
        <f t="shared" ref="L13" si="45">SUM(L14:L16)</f>
        <v>100</v>
      </c>
      <c r="N13" s="10">
        <f t="shared" ref="N13:O13" si="46">SUM(N14:N16)</f>
        <v>117</v>
      </c>
      <c r="O13" s="11">
        <f t="shared" si="46"/>
        <v>100</v>
      </c>
      <c r="Q13" s="10">
        <f t="shared" ref="Q13:R13" si="47">SUM(Q14:Q16)</f>
        <v>88</v>
      </c>
      <c r="R13" s="11">
        <f t="shared" si="47"/>
        <v>100</v>
      </c>
      <c r="S13" s="14"/>
      <c r="T13" s="15">
        <f t="shared" ref="T13:U13" si="48">SUM(T14:T16)</f>
        <v>90</v>
      </c>
      <c r="U13" s="16">
        <f t="shared" si="48"/>
        <v>100</v>
      </c>
    </row>
    <row r="14" spans="1:21" ht="13.35" customHeight="1" x14ac:dyDescent="0.25">
      <c r="A14" s="1" t="s">
        <v>2</v>
      </c>
      <c r="B14" s="1">
        <v>74</v>
      </c>
      <c r="C14" s="7">
        <f>B14/B$13*100</f>
        <v>63.247863247863243</v>
      </c>
      <c r="E14" s="1">
        <v>62</v>
      </c>
      <c r="F14" s="7">
        <f>E14/E$13*100</f>
        <v>52.991452991452995</v>
      </c>
      <c r="H14" s="1">
        <v>80</v>
      </c>
      <c r="I14" s="7">
        <f>H14/H$13*100</f>
        <v>58.82352941176471</v>
      </c>
      <c r="K14" s="1">
        <v>76</v>
      </c>
      <c r="L14" s="7">
        <f>K14/K$13*100</f>
        <v>58.461538461538467</v>
      </c>
      <c r="N14" s="1">
        <v>58</v>
      </c>
      <c r="O14" s="7">
        <f>N14/N$13*100</f>
        <v>49.572649572649574</v>
      </c>
      <c r="Q14" s="1">
        <v>45</v>
      </c>
      <c r="R14" s="7">
        <f>Q14/Q$13*100</f>
        <v>51.136363636363633</v>
      </c>
      <c r="S14" s="14"/>
      <c r="T14" s="14">
        <v>53</v>
      </c>
      <c r="U14" s="17">
        <f>T14/T$13*100</f>
        <v>58.888888888888893</v>
      </c>
    </row>
    <row r="15" spans="1:21" ht="13.2" customHeight="1" x14ac:dyDescent="0.25">
      <c r="A15" s="1" t="s">
        <v>3</v>
      </c>
      <c r="B15" s="1">
        <v>13</v>
      </c>
      <c r="C15" s="7">
        <f t="shared" ref="C15:C16" si="49">B15/B$13*100</f>
        <v>11.111111111111111</v>
      </c>
      <c r="E15" s="1">
        <v>20</v>
      </c>
      <c r="F15" s="7">
        <f t="shared" ref="F15:F16" si="50">E15/E$13*100</f>
        <v>17.094017094017094</v>
      </c>
      <c r="H15" s="1">
        <v>12</v>
      </c>
      <c r="I15" s="7">
        <f t="shared" ref="I15:I16" si="51">H15/H$13*100</f>
        <v>8.8235294117647065</v>
      </c>
      <c r="K15" s="1">
        <v>9</v>
      </c>
      <c r="L15" s="7">
        <f t="shared" ref="L15:L16" si="52">K15/K$13*100</f>
        <v>6.9230769230769234</v>
      </c>
      <c r="N15" s="1">
        <v>20</v>
      </c>
      <c r="O15" s="7">
        <f t="shared" ref="O15:O16" si="53">N15/N$13*100</f>
        <v>17.094017094017094</v>
      </c>
      <c r="Q15" s="1">
        <v>6</v>
      </c>
      <c r="R15" s="7">
        <f t="shared" ref="R15:R16" si="54">Q15/Q$13*100</f>
        <v>6.8181818181818175</v>
      </c>
      <c r="S15" s="14"/>
      <c r="T15" s="14">
        <v>5</v>
      </c>
      <c r="U15" s="17">
        <f t="shared" ref="U15:U16" si="55">T15/T$13*100</f>
        <v>5.5555555555555554</v>
      </c>
    </row>
    <row r="16" spans="1:21" ht="13.35" customHeight="1" thickBot="1" x14ac:dyDescent="0.3">
      <c r="A16" s="8" t="s">
        <v>4</v>
      </c>
      <c r="B16" s="8">
        <v>30</v>
      </c>
      <c r="C16" s="9">
        <f t="shared" si="49"/>
        <v>25.641025641025639</v>
      </c>
      <c r="D16" s="8"/>
      <c r="E16" s="8">
        <v>35</v>
      </c>
      <c r="F16" s="9">
        <f t="shared" si="50"/>
        <v>29.914529914529915</v>
      </c>
      <c r="G16" s="8"/>
      <c r="H16" s="8">
        <v>44</v>
      </c>
      <c r="I16" s="9">
        <f t="shared" si="51"/>
        <v>32.352941176470587</v>
      </c>
      <c r="J16" s="8"/>
      <c r="K16" s="8">
        <v>45</v>
      </c>
      <c r="L16" s="9">
        <f t="shared" si="52"/>
        <v>34.615384615384613</v>
      </c>
      <c r="M16" s="8"/>
      <c r="N16" s="8">
        <v>39</v>
      </c>
      <c r="O16" s="9">
        <f t="shared" si="53"/>
        <v>33.333333333333329</v>
      </c>
      <c r="P16" s="8"/>
      <c r="Q16" s="8">
        <v>37</v>
      </c>
      <c r="R16" s="9">
        <f t="shared" si="54"/>
        <v>42.045454545454547</v>
      </c>
      <c r="S16" s="8"/>
      <c r="T16" s="8">
        <v>32</v>
      </c>
      <c r="U16" s="9">
        <f t="shared" si="55"/>
        <v>35.555555555555557</v>
      </c>
    </row>
    <row r="17" spans="1:1" ht="13.35" customHeight="1" x14ac:dyDescent="0.25">
      <c r="A17" s="3" t="s">
        <v>5</v>
      </c>
    </row>
    <row r="18" spans="1:1" ht="13.35" customHeight="1" x14ac:dyDescent="0.25">
      <c r="A18" s="3" t="s">
        <v>12</v>
      </c>
    </row>
  </sheetData>
  <mergeCells count="7">
    <mergeCell ref="T3:U3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2023-06-19T09:49:48Z</cp:lastPrinted>
  <dcterms:created xsi:type="dcterms:W3CDTF">2022-01-04T13:54:34Z</dcterms:created>
  <dcterms:modified xsi:type="dcterms:W3CDTF">2024-05-27T08:05:09Z</dcterms:modified>
</cp:coreProperties>
</file>