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65C90E41-7DB8-40A6-9F6D-C65AAE28C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8" r:id="rId1"/>
    <sheet name="2021" sheetId="17" r:id="rId2"/>
    <sheet name="2020" sheetId="16" r:id="rId3"/>
    <sheet name="2019" sheetId="15" r:id="rId4"/>
    <sheet name="2018" sheetId="14" r:id="rId5"/>
    <sheet name="2017" sheetId="13" r:id="rId6"/>
    <sheet name="2016" sheetId="11" r:id="rId7"/>
    <sheet name="2015" sheetId="1" r:id="rId8"/>
    <sheet name="2014" sheetId="2" r:id="rId9"/>
    <sheet name="2013" sheetId="3" r:id="rId10"/>
    <sheet name="2012" sheetId="4" r:id="rId11"/>
    <sheet name="2011" sheetId="12" r:id="rId12"/>
    <sheet name="2010" sheetId="6" r:id="rId13"/>
    <sheet name="2009" sheetId="7" r:id="rId14"/>
    <sheet name="2008" sheetId="8" r:id="rId15"/>
    <sheet name="2007" sheetId="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1" l="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5" i="11"/>
  <c r="G23" i="9" l="1"/>
  <c r="F23" i="9"/>
  <c r="E23" i="9"/>
  <c r="G22" i="9"/>
  <c r="F22" i="9"/>
  <c r="E22" i="9"/>
  <c r="G21" i="9"/>
  <c r="G24" i="9" s="1"/>
  <c r="F21" i="9"/>
  <c r="F24" i="9" s="1"/>
  <c r="E21" i="9"/>
  <c r="E24" i="9" s="1"/>
  <c r="C21" i="9"/>
  <c r="C24" i="9" s="1"/>
  <c r="D20" i="9"/>
  <c r="B20" i="9" s="1"/>
  <c r="D19" i="9"/>
  <c r="B19" i="9" s="1"/>
  <c r="D18" i="9"/>
  <c r="B18" i="9" s="1"/>
  <c r="D17" i="9"/>
  <c r="B17" i="9"/>
  <c r="D16" i="9"/>
  <c r="B16" i="9" s="1"/>
  <c r="D15" i="9"/>
  <c r="B15" i="9"/>
  <c r="D14" i="9"/>
  <c r="B14" i="9" s="1"/>
  <c r="D13" i="9"/>
  <c r="B13" i="9" s="1"/>
  <c r="D12" i="9"/>
  <c r="B12" i="9" s="1"/>
  <c r="D11" i="9"/>
  <c r="B11" i="9" s="1"/>
  <c r="D10" i="9"/>
  <c r="B10" i="9" s="1"/>
  <c r="D9" i="9"/>
  <c r="B9" i="9" s="1"/>
  <c r="D8" i="9"/>
  <c r="D7" i="9"/>
  <c r="B7" i="9"/>
  <c r="D6" i="9"/>
  <c r="D5" i="9"/>
  <c r="B5" i="9" s="1"/>
  <c r="G23" i="8"/>
  <c r="F23" i="8"/>
  <c r="E23" i="8"/>
  <c r="D23" i="8"/>
  <c r="B23" i="8"/>
  <c r="G22" i="8"/>
  <c r="F22" i="8"/>
  <c r="E22" i="8"/>
  <c r="D22" i="8"/>
  <c r="B22" i="8"/>
  <c r="C22" i="8" s="1"/>
  <c r="G21" i="8"/>
  <c r="G24" i="8" s="1"/>
  <c r="F21" i="8"/>
  <c r="F24" i="8" s="1"/>
  <c r="E21" i="8"/>
  <c r="E24" i="8" s="1"/>
  <c r="D21" i="8"/>
  <c r="B21" i="8"/>
  <c r="B24" i="8" s="1"/>
  <c r="D20" i="8"/>
  <c r="C20" i="8" s="1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D22" i="9" l="1"/>
  <c r="C24" i="7"/>
  <c r="D21" i="9"/>
  <c r="D24" i="9" s="1"/>
  <c r="D23" i="9"/>
  <c r="C23" i="8"/>
  <c r="B6" i="9"/>
  <c r="B22" i="9" s="1"/>
  <c r="B8" i="9"/>
  <c r="B23" i="9" s="1"/>
  <c r="D24" i="8"/>
  <c r="C21" i="8"/>
  <c r="C24" i="8" s="1"/>
  <c r="B21" i="9" l="1"/>
  <c r="B24" i="9" s="1"/>
</calcChain>
</file>

<file path=xl/sharedStrings.xml><?xml version="1.0" encoding="utf-8"?>
<sst xmlns="http://schemas.openxmlformats.org/spreadsheetml/2006/main" count="648" uniqueCount="76">
  <si>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</si>
  <si>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</si>
  <si>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</si>
  <si>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</si>
  <si>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</si>
  <si>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</si>
  <si>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</si>
  <si>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</si>
  <si>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</si>
  <si>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</si>
  <si>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</si>
  <si>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</si>
  <si>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</si>
  <si>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</si>
  <si>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</si>
  <si>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</si>
  <si>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</si>
  <si>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</si>
  <si>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</si>
  <si>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</si>
  <si>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</si>
  <si>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Kommun</t>
  </si>
  <si>
    <t>Åldringshushåll</t>
  </si>
  <si>
    <t>65-74 år</t>
  </si>
  <si>
    <t>75-84 år</t>
  </si>
  <si>
    <t xml:space="preserve">85+ år </t>
  </si>
  <si>
    <t>Totalt</t>
  </si>
  <si>
    <t>Övriga</t>
  </si>
  <si>
    <t>-</t>
  </si>
  <si>
    <t>Källa: ÅSUB, Socialväsende</t>
  </si>
  <si>
    <t>Antal hushåll som fått hemtjänst efter kommun 2014</t>
  </si>
  <si>
    <t>Uppdaterad 13.5.2015</t>
  </si>
  <si>
    <t>Antal hushåll som fått hemtjänst efter kommun 2015</t>
  </si>
  <si>
    <t>Antal hushåll som fått hemtjänst efter kommun 2010</t>
  </si>
  <si>
    <t>Källa: ÅSUB, Offentlig ekonomi</t>
  </si>
  <si>
    <t>Uppdaterad 20.11.2012</t>
  </si>
  <si>
    <t>Antal hushåll som fått hemtjänst efter kommun 2013</t>
  </si>
  <si>
    <t>Uppdaterad 30.6.2014</t>
  </si>
  <si>
    <t>Antal hushåll som fått hemtjänst efter kommun 2009</t>
  </si>
  <si>
    <t>Antal hushåll som fått hemtjänst efter kommun 2012</t>
  </si>
  <si>
    <t>Uppdaterad 15.11.2013</t>
  </si>
  <si>
    <t>Antal hushåll som fått hemtjänst efter kommun 2008</t>
  </si>
  <si>
    <t>Antal hushåll som fått hemtjänst efter kommun 2007</t>
  </si>
  <si>
    <t>Uppdaterad 17.5.2017</t>
  </si>
  <si>
    <t>Antal hushåll som fått hemtjänst efter kommun 2016</t>
  </si>
  <si>
    <t>Uppdaterad 24.5.2016</t>
  </si>
  <si>
    <t>Antal hushåll som fått hemtjänst efter kommun 2011</t>
  </si>
  <si>
    <t>Uppdaterad 15.11.2012</t>
  </si>
  <si>
    <t>75-79 år</t>
  </si>
  <si>
    <t>80-84 år</t>
  </si>
  <si>
    <t>Antal hushåll som fått hemservice efter kommun 2017</t>
  </si>
  <si>
    <t>Uppdaterad 16.4.2018</t>
  </si>
  <si>
    <t>Antal hushåll som fått hemservice efter kommun 2018</t>
  </si>
  <si>
    <t>Uppdaterad 17.5.2019</t>
  </si>
  <si>
    <t>Antal hushåll som fått hemservice efter kommun 2019</t>
  </si>
  <si>
    <t>Antal hushåll som fått hemservice, Åland totalt, 2017-2019</t>
  </si>
  <si>
    <t>Hemservice</t>
  </si>
  <si>
    <t>Hushåll som fått hemservice under året</t>
  </si>
  <si>
    <t>-barnfamiljer</t>
  </si>
  <si>
    <t>-åldringshushåll sammanlagt</t>
  </si>
  <si>
    <t>-65-74 år</t>
  </si>
  <si>
    <t>-75-84 år</t>
  </si>
  <si>
    <t>-85 år och äldre</t>
  </si>
  <si>
    <t>- handikapphushåll</t>
  </si>
  <si>
    <t>- andra</t>
  </si>
  <si>
    <t>Uppdaterad 31.8.2020</t>
  </si>
  <si>
    <t>Uppdaterad 17.5.2020</t>
  </si>
  <si>
    <t>Antal hushåll som fått hemservice efter kommun 2020</t>
  </si>
  <si>
    <t>Antal hushåll som fått hemservice, Åland totalt, 2017-2020</t>
  </si>
  <si>
    <t>Uppdaterad 11.05.2021</t>
  </si>
  <si>
    <t>Antal hushåll som fått hemservice efter kommun 2021</t>
  </si>
  <si>
    <t>Antal hushåll som fått hemservice, Åland totalt, 2017-2021</t>
  </si>
  <si>
    <t>Uppdaterad 13.05.2022</t>
  </si>
  <si>
    <t>Antal hushåll som fått hemservice efter kommun 2022</t>
  </si>
  <si>
    <t>Antal hushåll som fått hemservice, Åland totalt, 2017-2022</t>
  </si>
  <si>
    <t>Uppdaterad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</si>
</sst>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&quot;-&quot;"/>
    <numFmt numFmtId="165" formatCode="&quot;-&quot;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3" fontId="4" fillId="0" borderId="0" xfId="0" applyNumberFormat="1" applyFont="1"/>
    <xf numFmtId="0" fontId="4" fillId="0" borderId="0" xfId="0" quotePrefix="1" applyFont="1"/>
    <xf numFmtId="0" fontId="6" fillId="0" borderId="0" xfId="0" applyFont="1"/>
    <xf numFmtId="3" fontId="7" fillId="0" borderId="3" xfId="0" applyNumberFormat="1" applyFont="1" applyBorder="1"/>
    <xf numFmtId="0" fontId="4" fillId="0" borderId="3" xfId="0" applyFont="1" applyBorder="1"/>
    <xf numFmtId="0" fontId="7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6" fillId="0" borderId="0" xfId="1" applyFont="1"/>
    <xf numFmtId="0" fontId="4" fillId="0" borderId="2" xfId="0" applyFont="1" applyBorder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8" fillId="0" borderId="0" xfId="2" applyFont="1"/>
    <xf numFmtId="0" fontId="9" fillId="0" borderId="0" xfId="2" applyFont="1"/>
    <xf numFmtId="0" fontId="8" fillId="0" borderId="0" xfId="2" applyFont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1" xfId="0" applyFont="1" applyBorder="1"/>
    <xf numFmtId="3" fontId="4" fillId="0" borderId="0" xfId="1" applyNumberFormat="1" applyFont="1"/>
    <xf numFmtId="164" fontId="4" fillId="0" borderId="0" xfId="1" applyNumberFormat="1" applyFont="1"/>
    <xf numFmtId="3" fontId="7" fillId="0" borderId="0" xfId="0" applyNumberFormat="1" applyFont="1"/>
    <xf numFmtId="0" fontId="4" fillId="0" borderId="0" xfId="1" quotePrefix="1" applyFont="1" applyAlignment="1">
      <alignment horizontal="right"/>
    </xf>
    <xf numFmtId="0" fontId="10" fillId="0" borderId="0" xfId="0" applyFont="1"/>
    <xf numFmtId="0" fontId="6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3" fontId="8" fillId="0" borderId="0" xfId="0" applyNumberFormat="1" applyFont="1"/>
    <xf numFmtId="0" fontId="4" fillId="0" borderId="1" xfId="0" quotePrefix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65" fontId="4" fillId="0" borderId="0" xfId="1" quotePrefix="1" applyNumberFormat="1" applyFont="1" applyAlignment="1">
      <alignment horizontal="right"/>
    </xf>
    <xf numFmtId="1" fontId="2" fillId="0" borderId="0" xfId="1" applyNumberFormat="1" applyFont="1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2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5F12-2586-4AAA-88FD-C42963B4624B}">
  <dimension ref="A1:R62"/>
  <sheetViews>
    <sheetView showGridLines="0" tabSelected="1" workbookViewId="0">
      <selection activeCell="V2" sqref="V2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8" width="7.28515625" style="1" customWidth="1"/>
    <col min="19" max="16384" width="9.140625" style="1"/>
  </cols>
  <sheetData>
    <row r="1" spans="1:18" x14ac:dyDescent="0.2">
      <c r="A1" s="1" t="s">
        <v>20</v>
      </c>
    </row>
    <row r="2" spans="1:18" ht="28.5" customHeight="1" thickBot="1" x14ac:dyDescent="0.3">
      <c r="A2" s="2" t="s">
        <v>73</v>
      </c>
      <c r="B2" s="3"/>
      <c r="C2" s="3"/>
      <c r="D2" s="3"/>
      <c r="E2" s="3"/>
      <c r="F2" s="3"/>
      <c r="G2" s="3"/>
      <c r="H2" s="3"/>
      <c r="K2" s="29" t="s">
        <v>74</v>
      </c>
      <c r="L2"/>
      <c r="M2"/>
      <c r="N2"/>
      <c r="O2"/>
      <c r="P2"/>
      <c r="Q2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</row>
    <row r="5" spans="1:18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7">
        <v>3</v>
      </c>
      <c r="G5" s="39">
        <v>1</v>
      </c>
      <c r="H5" s="12">
        <v>13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</row>
    <row r="6" spans="1:18" x14ac:dyDescent="0.2">
      <c r="A6" s="1" t="s">
        <v>1</v>
      </c>
      <c r="B6" s="12">
        <v>26</v>
      </c>
      <c r="C6" s="37">
        <v>0</v>
      </c>
      <c r="D6" s="39">
        <v>26</v>
      </c>
      <c r="E6" s="39">
        <v>0</v>
      </c>
      <c r="F6" s="37">
        <v>0</v>
      </c>
      <c r="G6" s="39">
        <v>4</v>
      </c>
      <c r="H6" s="12">
        <v>22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</row>
    <row r="7" spans="1:18" x14ac:dyDescent="0.2">
      <c r="A7" s="1" t="s">
        <v>2</v>
      </c>
      <c r="B7" s="12">
        <v>70</v>
      </c>
      <c r="C7" s="12">
        <v>15</v>
      </c>
      <c r="D7" s="39">
        <v>55</v>
      </c>
      <c r="E7" s="39">
        <v>7</v>
      </c>
      <c r="F7" s="39">
        <v>8</v>
      </c>
      <c r="G7" s="39">
        <v>15</v>
      </c>
      <c r="H7" s="12">
        <v>25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</row>
    <row r="8" spans="1:18" x14ac:dyDescent="0.2">
      <c r="A8" s="1" t="s">
        <v>3</v>
      </c>
      <c r="B8" s="12">
        <v>29</v>
      </c>
      <c r="C8" s="13">
        <v>2</v>
      </c>
      <c r="D8" s="39">
        <v>27</v>
      </c>
      <c r="E8" s="39">
        <v>7</v>
      </c>
      <c r="F8" s="39">
        <v>2</v>
      </c>
      <c r="G8" s="39">
        <v>3</v>
      </c>
      <c r="H8" s="12">
        <v>15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</row>
    <row r="9" spans="1:18" x14ac:dyDescent="0.2">
      <c r="A9" s="1" t="s">
        <v>4</v>
      </c>
      <c r="B9" s="12">
        <v>13</v>
      </c>
      <c r="C9" s="12">
        <v>3</v>
      </c>
      <c r="D9" s="39">
        <v>10</v>
      </c>
      <c r="E9" s="40">
        <v>2</v>
      </c>
      <c r="F9" s="37">
        <v>2</v>
      </c>
      <c r="G9" s="37">
        <v>0</v>
      </c>
      <c r="H9" s="12">
        <v>6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</row>
    <row r="10" spans="1:18" ht="16.899999999999999" customHeight="1" x14ac:dyDescent="0.2">
      <c r="A10" s="1" t="s">
        <v>5</v>
      </c>
      <c r="B10" s="12">
        <v>15</v>
      </c>
      <c r="C10" s="12">
        <v>2</v>
      </c>
      <c r="D10" s="39">
        <v>13</v>
      </c>
      <c r="E10" s="39">
        <v>0</v>
      </c>
      <c r="F10" s="39">
        <v>0</v>
      </c>
      <c r="G10" s="39">
        <v>5</v>
      </c>
      <c r="H10" s="12">
        <v>8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</row>
    <row r="11" spans="1:18" x14ac:dyDescent="0.2">
      <c r="A11" s="1" t="s">
        <v>6</v>
      </c>
      <c r="B11" s="12">
        <v>79</v>
      </c>
      <c r="C11" s="12">
        <v>29</v>
      </c>
      <c r="D11" s="39">
        <v>50</v>
      </c>
      <c r="E11" s="39">
        <v>4</v>
      </c>
      <c r="F11" s="39">
        <v>5</v>
      </c>
      <c r="G11" s="39">
        <v>17</v>
      </c>
      <c r="H11" s="12">
        <v>24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</row>
    <row r="12" spans="1:18" ht="12.75" thickBot="1" x14ac:dyDescent="0.25">
      <c r="A12" s="1" t="s">
        <v>7</v>
      </c>
      <c r="B12" s="12">
        <v>18</v>
      </c>
      <c r="C12" s="13">
        <v>0</v>
      </c>
      <c r="D12" s="39">
        <v>18</v>
      </c>
      <c r="E12" s="13">
        <v>1</v>
      </c>
      <c r="F12" s="28">
        <v>1</v>
      </c>
      <c r="G12" s="39">
        <v>4</v>
      </c>
      <c r="H12" s="12">
        <v>12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</row>
    <row r="13" spans="1:18" x14ac:dyDescent="0.2">
      <c r="A13" s="1" t="s">
        <v>8</v>
      </c>
      <c r="B13" s="12">
        <v>12</v>
      </c>
      <c r="C13" s="12">
        <v>0</v>
      </c>
      <c r="D13" s="39">
        <v>12</v>
      </c>
      <c r="E13" s="28">
        <v>1</v>
      </c>
      <c r="F13" s="40">
        <v>2</v>
      </c>
      <c r="G13" s="39">
        <v>2</v>
      </c>
      <c r="H13" s="12">
        <v>7</v>
      </c>
      <c r="I13" s="38"/>
      <c r="J13" s="16"/>
      <c r="K13" s="9" t="s">
        <v>29</v>
      </c>
      <c r="L13" s="16"/>
      <c r="R13" s="6"/>
    </row>
    <row r="14" spans="1:18" x14ac:dyDescent="0.2">
      <c r="A14" s="1" t="s">
        <v>9</v>
      </c>
      <c r="B14" s="12">
        <v>23</v>
      </c>
      <c r="C14" s="13">
        <v>4</v>
      </c>
      <c r="D14" s="39">
        <v>19</v>
      </c>
      <c r="E14" s="39">
        <v>0</v>
      </c>
      <c r="F14" s="39">
        <v>3</v>
      </c>
      <c r="G14" s="39">
        <v>3</v>
      </c>
      <c r="H14" s="12">
        <v>13</v>
      </c>
      <c r="I14" s="38"/>
      <c r="J14" s="16"/>
      <c r="K14" s="11" t="s">
        <v>75</v>
      </c>
      <c r="L14" s="16"/>
      <c r="R14" s="6"/>
    </row>
    <row r="15" spans="1:18" ht="16.899999999999999" customHeight="1" x14ac:dyDescent="0.2">
      <c r="A15" s="1" t="s">
        <v>10</v>
      </c>
      <c r="B15" s="12">
        <v>16</v>
      </c>
      <c r="C15" s="13">
        <v>0</v>
      </c>
      <c r="D15" s="39">
        <v>16</v>
      </c>
      <c r="E15" s="39">
        <v>0</v>
      </c>
      <c r="F15" s="39">
        <v>2</v>
      </c>
      <c r="G15" s="39">
        <v>5</v>
      </c>
      <c r="H15" s="12">
        <v>9</v>
      </c>
      <c r="I15" s="38"/>
      <c r="J15" s="16"/>
      <c r="K15" s="16"/>
      <c r="L15" s="16"/>
      <c r="R15" s="6"/>
    </row>
    <row r="16" spans="1:18" x14ac:dyDescent="0.2">
      <c r="A16" s="1" t="s">
        <v>11</v>
      </c>
      <c r="B16" s="12">
        <v>64</v>
      </c>
      <c r="C16" s="13">
        <v>5</v>
      </c>
      <c r="D16" s="39">
        <v>59</v>
      </c>
      <c r="E16" s="39">
        <v>11</v>
      </c>
      <c r="F16" s="39">
        <v>8</v>
      </c>
      <c r="G16" s="39">
        <v>10</v>
      </c>
      <c r="H16" s="12">
        <v>30</v>
      </c>
      <c r="I16" s="38"/>
      <c r="J16" s="16"/>
      <c r="K16" s="16"/>
      <c r="L16" s="16"/>
      <c r="R16" s="6"/>
    </row>
    <row r="17" spans="1:18" x14ac:dyDescent="0.2">
      <c r="A17" s="1" t="s">
        <v>12</v>
      </c>
      <c r="B17" s="12">
        <v>1</v>
      </c>
      <c r="C17" s="12">
        <v>0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R17" s="6"/>
    </row>
    <row r="18" spans="1:18" x14ac:dyDescent="0.2">
      <c r="A18" s="1" t="s">
        <v>13</v>
      </c>
      <c r="B18" s="12">
        <v>8</v>
      </c>
      <c r="C18" s="28">
        <v>0</v>
      </c>
      <c r="D18" s="39">
        <v>8</v>
      </c>
      <c r="E18" s="28">
        <v>1</v>
      </c>
      <c r="F18" s="40">
        <v>1</v>
      </c>
      <c r="G18" s="39">
        <v>2</v>
      </c>
      <c r="H18" s="28">
        <v>4</v>
      </c>
      <c r="I18" s="38"/>
      <c r="J18" s="16"/>
      <c r="K18" s="16"/>
      <c r="L18" s="16"/>
      <c r="R18" s="6"/>
    </row>
    <row r="19" spans="1:18" x14ac:dyDescent="0.2">
      <c r="A19" s="1" t="s">
        <v>14</v>
      </c>
      <c r="B19" s="12">
        <v>14</v>
      </c>
      <c r="C19" s="37">
        <v>1</v>
      </c>
      <c r="D19" s="39">
        <v>13</v>
      </c>
      <c r="E19" s="12">
        <v>1</v>
      </c>
      <c r="F19" s="12">
        <v>0</v>
      </c>
      <c r="G19" s="39">
        <v>1</v>
      </c>
      <c r="H19" s="12">
        <v>11</v>
      </c>
      <c r="I19" s="38"/>
      <c r="J19" s="16"/>
      <c r="K19" s="16"/>
      <c r="L19" s="16"/>
      <c r="R19" s="6"/>
    </row>
    <row r="20" spans="1:18" ht="16.899999999999999" customHeight="1" x14ac:dyDescent="0.2">
      <c r="A20" s="1" t="s">
        <v>15</v>
      </c>
      <c r="B20" s="12">
        <v>238</v>
      </c>
      <c r="C20" s="12">
        <v>52</v>
      </c>
      <c r="D20" s="39">
        <v>186</v>
      </c>
      <c r="E20" s="39">
        <v>25</v>
      </c>
      <c r="F20" s="39">
        <v>29</v>
      </c>
      <c r="G20" s="39">
        <v>43</v>
      </c>
      <c r="H20" s="12">
        <v>89</v>
      </c>
      <c r="I20" s="38"/>
      <c r="J20" s="16"/>
      <c r="K20" s="16"/>
      <c r="L20" s="16"/>
    </row>
    <row r="21" spans="1:18" ht="16.899999999999999" customHeight="1" x14ac:dyDescent="0.2">
      <c r="A21" s="1" t="s">
        <v>16</v>
      </c>
      <c r="B21" s="12">
        <v>408</v>
      </c>
      <c r="C21" s="12">
        <v>62</v>
      </c>
      <c r="D21" s="39">
        <v>346</v>
      </c>
      <c r="E21" s="39">
        <v>37</v>
      </c>
      <c r="F21" s="39">
        <v>37</v>
      </c>
      <c r="G21" s="39">
        <v>72</v>
      </c>
      <c r="H21" s="12">
        <v>200</v>
      </c>
      <c r="I21" s="38"/>
      <c r="J21" s="16"/>
      <c r="K21" s="16"/>
      <c r="L21" s="16"/>
      <c r="R21" s="6"/>
    </row>
    <row r="22" spans="1:18" ht="14.25" customHeight="1" x14ac:dyDescent="0.2">
      <c r="A22" s="7" t="s">
        <v>17</v>
      </c>
      <c r="B22" s="12">
        <v>314</v>
      </c>
      <c r="C22" s="12">
        <v>58</v>
      </c>
      <c r="D22" s="39">
        <v>256</v>
      </c>
      <c r="E22" s="39">
        <v>25</v>
      </c>
      <c r="F22" s="39">
        <v>29</v>
      </c>
      <c r="G22" s="39">
        <v>61</v>
      </c>
      <c r="H22" s="12">
        <v>141</v>
      </c>
      <c r="I22" s="38"/>
      <c r="J22" s="16"/>
      <c r="K22" s="16"/>
      <c r="L22" s="16"/>
    </row>
    <row r="23" spans="1:18" x14ac:dyDescent="0.2">
      <c r="A23" s="7" t="s">
        <v>18</v>
      </c>
      <c r="B23" s="12">
        <v>94</v>
      </c>
      <c r="C23" s="12">
        <v>4</v>
      </c>
      <c r="D23" s="39">
        <v>90</v>
      </c>
      <c r="E23" s="39">
        <v>12</v>
      </c>
      <c r="F23" s="39">
        <v>8</v>
      </c>
      <c r="G23" s="39">
        <v>11</v>
      </c>
      <c r="H23" s="12">
        <v>59</v>
      </c>
      <c r="I23" s="38"/>
      <c r="J23" s="16"/>
      <c r="K23" s="16"/>
      <c r="L23" s="16"/>
    </row>
    <row r="24" spans="1:18" ht="16.899999999999999" customHeight="1" thickBot="1" x14ac:dyDescent="0.25">
      <c r="A24" s="8" t="s">
        <v>19</v>
      </c>
      <c r="B24" s="14">
        <v>646</v>
      </c>
      <c r="C24" s="14">
        <v>114</v>
      </c>
      <c r="D24" s="41">
        <v>532</v>
      </c>
      <c r="E24" s="41">
        <v>62</v>
      </c>
      <c r="F24" s="41">
        <v>66</v>
      </c>
      <c r="G24" s="41">
        <v>115</v>
      </c>
      <c r="H24" s="14">
        <v>289</v>
      </c>
      <c r="I24" s="38"/>
      <c r="J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75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showGridLines="0" workbookViewId="0"/>
  </sheetViews>
  <sheetFormatPr defaultColWidth="8.85546875" defaultRowHeight="12" x14ac:dyDescent="0.2"/>
  <cols>
    <col min="1" max="1" width="12.5703125" style="1" customWidth="1"/>
    <col min="2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14</v>
      </c>
      <c r="C5" s="13" t="s">
        <v>28</v>
      </c>
      <c r="D5" s="12">
        <v>14</v>
      </c>
      <c r="E5" s="12">
        <v>1</v>
      </c>
      <c r="F5" s="12">
        <v>4</v>
      </c>
      <c r="G5" s="12">
        <v>9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17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9</v>
      </c>
      <c r="F7" s="12">
        <v>15</v>
      </c>
      <c r="G7" s="12">
        <v>35</v>
      </c>
    </row>
    <row r="8" spans="1:7" x14ac:dyDescent="0.2">
      <c r="A8" s="1" t="s">
        <v>3</v>
      </c>
      <c r="B8" s="12">
        <v>38</v>
      </c>
      <c r="C8" s="12">
        <v>1</v>
      </c>
      <c r="D8" s="12">
        <v>37</v>
      </c>
      <c r="E8" s="12">
        <v>4</v>
      </c>
      <c r="F8" s="12">
        <v>11</v>
      </c>
      <c r="G8" s="12">
        <v>22</v>
      </c>
    </row>
    <row r="9" spans="1:7" x14ac:dyDescent="0.2">
      <c r="A9" s="1" t="s">
        <v>4</v>
      </c>
      <c r="B9" s="12">
        <v>25</v>
      </c>
      <c r="C9" s="12">
        <v>1</v>
      </c>
      <c r="D9" s="12">
        <v>24</v>
      </c>
      <c r="E9" s="12">
        <v>1</v>
      </c>
      <c r="F9" s="12">
        <v>9</v>
      </c>
      <c r="G9" s="12">
        <v>14</v>
      </c>
    </row>
    <row r="10" spans="1:7" ht="18.600000000000001" customHeight="1" x14ac:dyDescent="0.2">
      <c r="A10" s="1" t="s">
        <v>5</v>
      </c>
      <c r="B10" s="12">
        <v>18</v>
      </c>
      <c r="C10" s="12">
        <v>2</v>
      </c>
      <c r="D10" s="12">
        <v>16</v>
      </c>
      <c r="E10" s="12">
        <v>5</v>
      </c>
      <c r="F10" s="12">
        <v>6</v>
      </c>
      <c r="G10" s="12">
        <v>5</v>
      </c>
    </row>
    <row r="11" spans="1:7" x14ac:dyDescent="0.2">
      <c r="A11" s="1" t="s">
        <v>6</v>
      </c>
      <c r="B11" s="12">
        <v>50</v>
      </c>
      <c r="C11" s="12">
        <v>6</v>
      </c>
      <c r="D11" s="12">
        <v>44</v>
      </c>
      <c r="E11" s="12">
        <v>2</v>
      </c>
      <c r="F11" s="12">
        <v>16</v>
      </c>
      <c r="G11" s="12">
        <v>26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21</v>
      </c>
      <c r="C13" s="12">
        <v>1</v>
      </c>
      <c r="D13" s="12">
        <v>20</v>
      </c>
      <c r="E13" s="12">
        <v>2</v>
      </c>
      <c r="F13" s="12">
        <v>11</v>
      </c>
      <c r="G13" s="12">
        <v>7</v>
      </c>
    </row>
    <row r="14" spans="1:7" x14ac:dyDescent="0.2">
      <c r="A14" s="1" t="s">
        <v>9</v>
      </c>
      <c r="B14" s="12">
        <v>37</v>
      </c>
      <c r="C14" s="13" t="s">
        <v>28</v>
      </c>
      <c r="D14" s="12">
        <v>37</v>
      </c>
      <c r="E14" s="12">
        <v>8</v>
      </c>
      <c r="F14" s="12">
        <v>13</v>
      </c>
      <c r="G14" s="12">
        <v>16</v>
      </c>
    </row>
    <row r="15" spans="1:7" ht="18.600000000000001" customHeight="1" x14ac:dyDescent="0.2">
      <c r="A15" s="1" t="s">
        <v>10</v>
      </c>
      <c r="B15" s="12">
        <v>13</v>
      </c>
      <c r="C15" s="12">
        <v>2</v>
      </c>
      <c r="D15" s="12">
        <v>11</v>
      </c>
      <c r="E15" s="12">
        <v>3</v>
      </c>
      <c r="F15" s="12">
        <v>4</v>
      </c>
      <c r="G15" s="12">
        <v>4</v>
      </c>
    </row>
    <row r="16" spans="1:7" x14ac:dyDescent="0.2">
      <c r="A16" s="1" t="s">
        <v>11</v>
      </c>
      <c r="B16" s="12">
        <v>49</v>
      </c>
      <c r="C16" s="12">
        <v>1</v>
      </c>
      <c r="D16" s="12">
        <v>48</v>
      </c>
      <c r="E16" s="12">
        <v>11</v>
      </c>
      <c r="F16" s="12">
        <v>22</v>
      </c>
      <c r="G16" s="12">
        <v>15</v>
      </c>
    </row>
    <row r="17" spans="1:7" x14ac:dyDescent="0.2">
      <c r="A17" s="1" t="s">
        <v>12</v>
      </c>
      <c r="B17" s="12">
        <v>9</v>
      </c>
      <c r="C17" s="13" t="s">
        <v>28</v>
      </c>
      <c r="D17" s="12">
        <v>9</v>
      </c>
      <c r="E17" s="13" t="s">
        <v>28</v>
      </c>
      <c r="F17" s="12">
        <v>2</v>
      </c>
      <c r="G17" s="12">
        <v>7</v>
      </c>
    </row>
    <row r="18" spans="1:7" x14ac:dyDescent="0.2">
      <c r="A18" s="1" t="s">
        <v>13</v>
      </c>
      <c r="B18" s="12">
        <v>44</v>
      </c>
      <c r="C18" s="12">
        <v>4</v>
      </c>
      <c r="D18" s="12">
        <v>40</v>
      </c>
      <c r="E18" s="12">
        <v>9</v>
      </c>
      <c r="F18" s="12">
        <v>13</v>
      </c>
      <c r="G18" s="12">
        <v>18</v>
      </c>
    </row>
    <row r="19" spans="1:7" x14ac:dyDescent="0.2">
      <c r="A19" s="1" t="s">
        <v>14</v>
      </c>
      <c r="B19" s="12">
        <v>21</v>
      </c>
      <c r="C19" s="12">
        <v>1</v>
      </c>
      <c r="D19" s="12">
        <v>20</v>
      </c>
      <c r="E19" s="12">
        <v>3</v>
      </c>
      <c r="F19" s="12">
        <v>7</v>
      </c>
      <c r="G19" s="12">
        <v>10</v>
      </c>
    </row>
    <row r="20" spans="1:7" ht="18.600000000000001" customHeight="1" x14ac:dyDescent="0.2">
      <c r="A20" s="1" t="s">
        <v>15</v>
      </c>
      <c r="B20" s="12">
        <v>217</v>
      </c>
      <c r="C20" s="12">
        <v>37</v>
      </c>
      <c r="D20" s="12">
        <v>180</v>
      </c>
      <c r="E20" s="12">
        <v>28</v>
      </c>
      <c r="F20" s="12">
        <v>55</v>
      </c>
      <c r="G20" s="12">
        <v>97</v>
      </c>
    </row>
    <row r="21" spans="1:7" ht="18.600000000000001" customHeight="1" x14ac:dyDescent="0.2">
      <c r="A21" s="1" t="s">
        <v>16</v>
      </c>
      <c r="B21" s="12">
        <v>475</v>
      </c>
      <c r="C21" s="12">
        <v>32</v>
      </c>
      <c r="D21" s="12">
        <v>443</v>
      </c>
      <c r="E21" s="12">
        <v>65</v>
      </c>
      <c r="F21" s="12">
        <v>153</v>
      </c>
      <c r="G21" s="12">
        <v>225</v>
      </c>
    </row>
    <row r="22" spans="1:7" x14ac:dyDescent="0.2">
      <c r="A22" s="7" t="s">
        <v>17</v>
      </c>
      <c r="B22" s="12">
        <v>355</v>
      </c>
      <c r="C22" s="12">
        <v>29</v>
      </c>
      <c r="D22" s="12">
        <v>326</v>
      </c>
      <c r="E22" s="12">
        <v>55</v>
      </c>
      <c r="F22" s="12">
        <v>115</v>
      </c>
      <c r="G22" s="12">
        <v>156</v>
      </c>
    </row>
    <row r="23" spans="1:7" x14ac:dyDescent="0.2">
      <c r="A23" s="7" t="s">
        <v>18</v>
      </c>
      <c r="B23" s="12">
        <v>120</v>
      </c>
      <c r="C23" s="12">
        <v>3</v>
      </c>
      <c r="D23" s="12">
        <v>117</v>
      </c>
      <c r="E23" s="12">
        <v>10</v>
      </c>
      <c r="F23" s="12">
        <v>38</v>
      </c>
      <c r="G23" s="12">
        <v>69</v>
      </c>
    </row>
    <row r="24" spans="1:7" ht="18.600000000000001" customHeight="1" thickBot="1" x14ac:dyDescent="0.25">
      <c r="A24" s="8" t="s">
        <v>19</v>
      </c>
      <c r="B24" s="14">
        <v>692</v>
      </c>
      <c r="C24" s="14">
        <v>69</v>
      </c>
      <c r="D24" s="14">
        <v>623</v>
      </c>
      <c r="E24" s="14">
        <v>93</v>
      </c>
      <c r="F24" s="14">
        <v>208</v>
      </c>
      <c r="G24" s="14">
        <v>322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37</v>
      </c>
    </row>
  </sheetData>
  <mergeCells count="1">
    <mergeCell ref="D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showGridLines="0" workbookViewId="0"/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39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15</v>
      </c>
      <c r="C5" s="12">
        <v>2</v>
      </c>
      <c r="D5" s="12">
        <v>13</v>
      </c>
      <c r="E5" s="12">
        <v>3</v>
      </c>
      <c r="F5" s="13" t="s">
        <v>28</v>
      </c>
      <c r="G5" s="12">
        <v>10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16</v>
      </c>
      <c r="G6" s="12">
        <v>24</v>
      </c>
    </row>
    <row r="7" spans="1:7" x14ac:dyDescent="0.2">
      <c r="A7" s="1" t="s">
        <v>2</v>
      </c>
      <c r="B7" s="12">
        <v>73</v>
      </c>
      <c r="C7" s="12">
        <v>14</v>
      </c>
      <c r="D7" s="12">
        <v>59</v>
      </c>
      <c r="E7" s="12">
        <v>8</v>
      </c>
      <c r="F7" s="12">
        <v>19</v>
      </c>
      <c r="G7" s="12">
        <v>32</v>
      </c>
    </row>
    <row r="8" spans="1:7" x14ac:dyDescent="0.2">
      <c r="A8" s="1" t="s">
        <v>3</v>
      </c>
      <c r="B8" s="12">
        <v>45</v>
      </c>
      <c r="C8" s="12">
        <v>1</v>
      </c>
      <c r="D8" s="12">
        <v>44</v>
      </c>
      <c r="E8" s="12">
        <v>6</v>
      </c>
      <c r="F8" s="12">
        <v>16</v>
      </c>
      <c r="G8" s="12">
        <v>22</v>
      </c>
    </row>
    <row r="9" spans="1:7" x14ac:dyDescent="0.2">
      <c r="A9" s="1" t="s">
        <v>4</v>
      </c>
      <c r="B9" s="12">
        <v>10</v>
      </c>
      <c r="C9" s="12">
        <v>1</v>
      </c>
      <c r="D9" s="12">
        <v>9</v>
      </c>
      <c r="E9" s="12">
        <v>0</v>
      </c>
      <c r="F9" s="12">
        <v>3</v>
      </c>
      <c r="G9" s="12">
        <v>6</v>
      </c>
    </row>
    <row r="10" spans="1:7" ht="18" customHeight="1" x14ac:dyDescent="0.2">
      <c r="A10" s="1" t="s">
        <v>5</v>
      </c>
      <c r="B10" s="12">
        <v>27</v>
      </c>
      <c r="C10" s="12">
        <v>3</v>
      </c>
      <c r="D10" s="12">
        <v>24</v>
      </c>
      <c r="E10" s="12">
        <v>7</v>
      </c>
      <c r="F10" s="12">
        <v>6</v>
      </c>
      <c r="G10" s="12">
        <v>11</v>
      </c>
    </row>
    <row r="11" spans="1:7" x14ac:dyDescent="0.2">
      <c r="A11" s="1" t="s">
        <v>6</v>
      </c>
      <c r="B11" s="12">
        <v>52</v>
      </c>
      <c r="C11" s="12">
        <v>12</v>
      </c>
      <c r="D11" s="12">
        <v>40</v>
      </c>
      <c r="E11" s="12">
        <v>4</v>
      </c>
      <c r="F11" s="12">
        <v>14</v>
      </c>
      <c r="G11" s="12">
        <v>22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16</v>
      </c>
      <c r="C13" s="12">
        <v>1</v>
      </c>
      <c r="D13" s="12">
        <v>15</v>
      </c>
      <c r="E13" s="12">
        <v>1</v>
      </c>
      <c r="F13" s="12">
        <v>6</v>
      </c>
      <c r="G13" s="12">
        <v>8</v>
      </c>
    </row>
    <row r="14" spans="1:7" x14ac:dyDescent="0.2">
      <c r="A14" s="1" t="s">
        <v>9</v>
      </c>
      <c r="B14" s="12">
        <v>23</v>
      </c>
      <c r="C14" s="13" t="s">
        <v>28</v>
      </c>
      <c r="D14" s="12">
        <v>23</v>
      </c>
      <c r="E14" s="12">
        <v>1</v>
      </c>
      <c r="F14" s="12">
        <v>8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2">
        <v>1</v>
      </c>
      <c r="D15" s="12">
        <v>11</v>
      </c>
      <c r="E15" s="12">
        <v>3</v>
      </c>
      <c r="F15" s="12">
        <v>6</v>
      </c>
      <c r="G15" s="12">
        <v>2</v>
      </c>
    </row>
    <row r="16" spans="1:7" x14ac:dyDescent="0.2">
      <c r="A16" s="1" t="s">
        <v>11</v>
      </c>
      <c r="B16" s="12">
        <v>51</v>
      </c>
      <c r="C16" s="12">
        <v>4</v>
      </c>
      <c r="D16" s="12">
        <v>47</v>
      </c>
      <c r="E16" s="12">
        <v>5</v>
      </c>
      <c r="F16" s="12">
        <v>27</v>
      </c>
      <c r="G16" s="12">
        <v>15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3" t="s">
        <v>28</v>
      </c>
      <c r="F17" s="12">
        <v>3</v>
      </c>
      <c r="G17" s="12">
        <v>7</v>
      </c>
    </row>
    <row r="18" spans="1:7" x14ac:dyDescent="0.2">
      <c r="A18" s="1" t="s">
        <v>13</v>
      </c>
      <c r="B18" s="12">
        <v>27</v>
      </c>
      <c r="C18" s="13" t="s">
        <v>28</v>
      </c>
      <c r="D18" s="12">
        <v>27</v>
      </c>
      <c r="E18" s="12">
        <v>3</v>
      </c>
      <c r="F18" s="12">
        <v>14</v>
      </c>
      <c r="G18" s="12">
        <v>10</v>
      </c>
    </row>
    <row r="19" spans="1:7" x14ac:dyDescent="0.2">
      <c r="A19" s="1" t="s">
        <v>14</v>
      </c>
      <c r="B19" s="12">
        <v>27</v>
      </c>
      <c r="C19" s="12">
        <v>2</v>
      </c>
      <c r="D19" s="12">
        <v>25</v>
      </c>
      <c r="E19" s="12">
        <v>5</v>
      </c>
      <c r="F19" s="12">
        <v>6</v>
      </c>
      <c r="G19" s="12">
        <v>14</v>
      </c>
    </row>
    <row r="20" spans="1:7" ht="18" customHeight="1" x14ac:dyDescent="0.2">
      <c r="A20" s="1" t="s">
        <v>15</v>
      </c>
      <c r="B20" s="12">
        <v>189</v>
      </c>
      <c r="C20" s="12">
        <v>30</v>
      </c>
      <c r="D20" s="12">
        <v>159</v>
      </c>
      <c r="E20" s="12">
        <v>18</v>
      </c>
      <c r="F20" s="12">
        <v>35</v>
      </c>
      <c r="G20" s="12">
        <v>106</v>
      </c>
    </row>
    <row r="21" spans="1:7" ht="18" customHeight="1" x14ac:dyDescent="0.2">
      <c r="A21" s="1" t="s">
        <v>16</v>
      </c>
      <c r="B21" s="12">
        <v>454</v>
      </c>
      <c r="C21" s="12">
        <v>43</v>
      </c>
      <c r="D21" s="12">
        <v>411</v>
      </c>
      <c r="E21" s="12">
        <v>53</v>
      </c>
      <c r="F21" s="12">
        <v>147</v>
      </c>
      <c r="G21" s="12">
        <v>211</v>
      </c>
    </row>
    <row r="22" spans="1:7" x14ac:dyDescent="0.2">
      <c r="A22" s="7" t="s">
        <v>17</v>
      </c>
      <c r="B22" s="12">
        <v>324</v>
      </c>
      <c r="C22" s="12">
        <v>37</v>
      </c>
      <c r="D22" s="12">
        <v>287</v>
      </c>
      <c r="E22" s="12">
        <v>38</v>
      </c>
      <c r="F22" s="12">
        <v>113</v>
      </c>
      <c r="G22" s="12">
        <v>136</v>
      </c>
    </row>
    <row r="23" spans="1:7" x14ac:dyDescent="0.2">
      <c r="A23" s="7" t="s">
        <v>18</v>
      </c>
      <c r="B23" s="12">
        <v>130</v>
      </c>
      <c r="C23" s="12">
        <v>6</v>
      </c>
      <c r="D23" s="12">
        <v>124</v>
      </c>
      <c r="E23" s="12">
        <v>15</v>
      </c>
      <c r="F23" s="12">
        <v>34</v>
      </c>
      <c r="G23" s="12">
        <v>75</v>
      </c>
    </row>
    <row r="24" spans="1:7" ht="18" customHeight="1" thickBot="1" x14ac:dyDescent="0.25">
      <c r="A24" s="8" t="s">
        <v>19</v>
      </c>
      <c r="B24" s="14">
        <v>643</v>
      </c>
      <c r="C24" s="14">
        <v>73</v>
      </c>
      <c r="D24" s="14">
        <v>570</v>
      </c>
      <c r="E24" s="14">
        <v>71</v>
      </c>
      <c r="F24" s="14">
        <v>182</v>
      </c>
      <c r="G24" s="14">
        <v>317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40</v>
      </c>
    </row>
  </sheetData>
  <mergeCells count="1">
    <mergeCell ref="D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showGridLines="0" workbookViewId="0"/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20</v>
      </c>
      <c r="C5" s="12">
        <v>2</v>
      </c>
      <c r="D5" s="12">
        <v>18</v>
      </c>
      <c r="E5" s="13" t="s">
        <v>28</v>
      </c>
      <c r="F5" s="25">
        <v>5</v>
      </c>
      <c r="G5" s="12">
        <v>13</v>
      </c>
    </row>
    <row r="6" spans="1:7" x14ac:dyDescent="0.2">
      <c r="A6" s="1" t="s">
        <v>1</v>
      </c>
      <c r="B6" s="12">
        <v>45</v>
      </c>
      <c r="C6" s="12">
        <v>4</v>
      </c>
      <c r="D6" s="12">
        <v>41</v>
      </c>
      <c r="E6" s="12">
        <v>7</v>
      </c>
      <c r="F6" s="25">
        <v>11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10</v>
      </c>
      <c r="F7" s="25">
        <v>11</v>
      </c>
      <c r="G7" s="12">
        <v>38</v>
      </c>
    </row>
    <row r="8" spans="1:7" x14ac:dyDescent="0.2">
      <c r="A8" s="1" t="s">
        <v>3</v>
      </c>
      <c r="B8" s="12">
        <v>34</v>
      </c>
      <c r="C8" s="12">
        <v>2</v>
      </c>
      <c r="D8" s="12">
        <v>32</v>
      </c>
      <c r="E8" s="12">
        <v>3</v>
      </c>
      <c r="F8" s="25">
        <v>8</v>
      </c>
      <c r="G8" s="12">
        <v>21</v>
      </c>
    </row>
    <row r="9" spans="1:7" x14ac:dyDescent="0.2">
      <c r="A9" s="1" t="s">
        <v>4</v>
      </c>
      <c r="B9" s="12">
        <v>29</v>
      </c>
      <c r="C9" s="12">
        <v>2</v>
      </c>
      <c r="D9" s="12">
        <v>27</v>
      </c>
      <c r="E9" s="12">
        <v>4</v>
      </c>
      <c r="F9" s="25">
        <v>11</v>
      </c>
      <c r="G9" s="12">
        <v>12</v>
      </c>
    </row>
    <row r="10" spans="1:7" ht="18" customHeight="1" x14ac:dyDescent="0.2">
      <c r="A10" s="1" t="s">
        <v>5</v>
      </c>
      <c r="B10" s="12">
        <v>45</v>
      </c>
      <c r="C10" s="12">
        <v>3</v>
      </c>
      <c r="D10" s="12">
        <v>42</v>
      </c>
      <c r="E10" s="12">
        <v>11</v>
      </c>
      <c r="F10" s="25">
        <v>18</v>
      </c>
      <c r="G10" s="12">
        <v>13</v>
      </c>
    </row>
    <row r="11" spans="1:7" x14ac:dyDescent="0.2">
      <c r="A11" s="1" t="s">
        <v>6</v>
      </c>
      <c r="B11" s="12">
        <v>48</v>
      </c>
      <c r="C11" s="12">
        <v>7</v>
      </c>
      <c r="D11" s="12">
        <v>41</v>
      </c>
      <c r="E11" s="12">
        <v>5</v>
      </c>
      <c r="F11" s="25">
        <v>15</v>
      </c>
      <c r="G11" s="12">
        <v>21</v>
      </c>
    </row>
    <row r="12" spans="1:7" x14ac:dyDescent="0.2">
      <c r="A12" s="1" t="s">
        <v>7</v>
      </c>
      <c r="B12" s="12">
        <v>19</v>
      </c>
      <c r="C12" s="13" t="s">
        <v>28</v>
      </c>
      <c r="D12" s="12">
        <v>19</v>
      </c>
      <c r="E12" s="13" t="s">
        <v>28</v>
      </c>
      <c r="F12" s="25">
        <v>8</v>
      </c>
      <c r="G12" s="12">
        <v>11</v>
      </c>
    </row>
    <row r="13" spans="1:7" x14ac:dyDescent="0.2">
      <c r="A13" s="1" t="s">
        <v>8</v>
      </c>
      <c r="B13" s="12">
        <v>12</v>
      </c>
      <c r="C13" s="12">
        <v>1</v>
      </c>
      <c r="D13" s="12">
        <v>11</v>
      </c>
      <c r="E13" s="13" t="s">
        <v>28</v>
      </c>
      <c r="F13" s="25">
        <v>3</v>
      </c>
      <c r="G13" s="12">
        <v>8</v>
      </c>
    </row>
    <row r="14" spans="1:7" x14ac:dyDescent="0.2">
      <c r="A14" s="1" t="s">
        <v>9</v>
      </c>
      <c r="B14" s="12">
        <v>28</v>
      </c>
      <c r="C14" s="12">
        <v>1</v>
      </c>
      <c r="D14" s="12">
        <v>27</v>
      </c>
      <c r="E14" s="12">
        <v>1</v>
      </c>
      <c r="F14" s="25">
        <v>12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3" t="s">
        <v>28</v>
      </c>
      <c r="D15" s="12">
        <v>12</v>
      </c>
      <c r="E15" s="12">
        <v>6</v>
      </c>
      <c r="F15" s="25">
        <v>3</v>
      </c>
      <c r="G15" s="12">
        <v>3</v>
      </c>
    </row>
    <row r="16" spans="1:7" x14ac:dyDescent="0.2">
      <c r="A16" s="1" t="s">
        <v>11</v>
      </c>
      <c r="B16" s="12">
        <v>51</v>
      </c>
      <c r="C16" s="12">
        <v>11</v>
      </c>
      <c r="D16" s="12">
        <v>40</v>
      </c>
      <c r="E16" s="12">
        <v>10</v>
      </c>
      <c r="F16" s="25">
        <v>19</v>
      </c>
      <c r="G16" s="12">
        <v>11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2">
        <v>1</v>
      </c>
      <c r="F17" s="25">
        <v>1</v>
      </c>
      <c r="G17" s="12">
        <v>8</v>
      </c>
    </row>
    <row r="18" spans="1:7" x14ac:dyDescent="0.2">
      <c r="A18" s="1" t="s">
        <v>13</v>
      </c>
      <c r="B18" s="12">
        <v>36</v>
      </c>
      <c r="C18" s="13" t="s">
        <v>28</v>
      </c>
      <c r="D18" s="12">
        <v>36</v>
      </c>
      <c r="E18" s="12">
        <v>6</v>
      </c>
      <c r="F18" s="25">
        <v>12</v>
      </c>
      <c r="G18" s="12">
        <v>18</v>
      </c>
    </row>
    <row r="19" spans="1:7" x14ac:dyDescent="0.2">
      <c r="A19" s="1" t="s">
        <v>14</v>
      </c>
      <c r="B19" s="12">
        <v>31</v>
      </c>
      <c r="C19" s="12">
        <v>2</v>
      </c>
      <c r="D19" s="12">
        <v>29</v>
      </c>
      <c r="E19" s="12">
        <v>6</v>
      </c>
      <c r="F19" s="25">
        <v>9</v>
      </c>
      <c r="G19" s="12">
        <v>14</v>
      </c>
    </row>
    <row r="20" spans="1:7" ht="18" customHeight="1" x14ac:dyDescent="0.2">
      <c r="A20" s="1" t="s">
        <v>15</v>
      </c>
      <c r="B20" s="12">
        <v>228</v>
      </c>
      <c r="C20" s="12">
        <v>49</v>
      </c>
      <c r="D20" s="12">
        <v>179</v>
      </c>
      <c r="E20" s="12">
        <v>24</v>
      </c>
      <c r="F20" s="25">
        <v>45</v>
      </c>
      <c r="G20" s="12">
        <v>110</v>
      </c>
    </row>
    <row r="21" spans="1:7" ht="18" customHeight="1" x14ac:dyDescent="0.2">
      <c r="A21" s="1" t="s">
        <v>16</v>
      </c>
      <c r="B21" s="12">
        <v>490</v>
      </c>
      <c r="C21" s="12">
        <v>46</v>
      </c>
      <c r="D21" s="12">
        <v>444</v>
      </c>
      <c r="E21" s="12">
        <v>70</v>
      </c>
      <c r="F21" s="25">
        <v>146</v>
      </c>
      <c r="G21" s="12">
        <v>228</v>
      </c>
    </row>
    <row r="22" spans="1:7" x14ac:dyDescent="0.2">
      <c r="A22" s="7" t="s">
        <v>17</v>
      </c>
      <c r="B22" s="12">
        <v>364</v>
      </c>
      <c r="C22" s="12">
        <v>39</v>
      </c>
      <c r="D22" s="12">
        <v>325</v>
      </c>
      <c r="E22" s="12">
        <v>60</v>
      </c>
      <c r="F22" s="25">
        <v>112</v>
      </c>
      <c r="G22" s="12">
        <v>153</v>
      </c>
    </row>
    <row r="23" spans="1:7" x14ac:dyDescent="0.2">
      <c r="A23" s="7" t="s">
        <v>18</v>
      </c>
      <c r="B23" s="12">
        <v>126</v>
      </c>
      <c r="C23" s="12">
        <v>7</v>
      </c>
      <c r="D23" s="12">
        <v>119</v>
      </c>
      <c r="E23" s="12">
        <v>10</v>
      </c>
      <c r="F23" s="25">
        <v>34</v>
      </c>
      <c r="G23" s="12">
        <v>75</v>
      </c>
    </row>
    <row r="24" spans="1:7" ht="18" customHeight="1" thickBot="1" x14ac:dyDescent="0.25">
      <c r="A24" s="8" t="s">
        <v>19</v>
      </c>
      <c r="B24" s="12">
        <v>718</v>
      </c>
      <c r="C24" s="12">
        <v>95</v>
      </c>
      <c r="D24" s="12">
        <v>623</v>
      </c>
      <c r="E24" s="12">
        <v>94</v>
      </c>
      <c r="F24" s="25">
        <v>191</v>
      </c>
      <c r="G24" s="12">
        <v>338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47</v>
      </c>
    </row>
  </sheetData>
  <mergeCells count="1">
    <mergeCell ref="D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showGridLines="0" workbookViewId="0"/>
  </sheetViews>
  <sheetFormatPr defaultColWidth="8.85546875" defaultRowHeight="12" x14ac:dyDescent="0.2"/>
  <cols>
    <col min="1" max="1" width="16.28515625" style="1" customWidth="1"/>
    <col min="2" max="3" width="8.85546875" style="1"/>
    <col min="4" max="7" width="8.28515625" style="1" customWidth="1"/>
    <col min="8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1" t="s">
        <v>33</v>
      </c>
    </row>
    <row r="3" spans="1:7" ht="20.45" customHeight="1" x14ac:dyDescent="0.2">
      <c r="A3" s="10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26</v>
      </c>
      <c r="C5" s="1">
        <v>3</v>
      </c>
      <c r="D5" s="1">
        <v>23</v>
      </c>
      <c r="E5" s="1">
        <v>1</v>
      </c>
      <c r="F5" s="1">
        <v>7</v>
      </c>
      <c r="G5" s="1">
        <v>15</v>
      </c>
    </row>
    <row r="6" spans="1:7" x14ac:dyDescent="0.2">
      <c r="A6" s="1" t="s">
        <v>1</v>
      </c>
      <c r="B6" s="1">
        <v>34</v>
      </c>
      <c r="C6" s="1">
        <v>3</v>
      </c>
      <c r="D6" s="1">
        <v>31</v>
      </c>
      <c r="E6" s="1">
        <v>5</v>
      </c>
      <c r="F6" s="1">
        <v>8</v>
      </c>
      <c r="G6" s="1">
        <v>18</v>
      </c>
    </row>
    <row r="7" spans="1:7" x14ac:dyDescent="0.2">
      <c r="A7" s="1" t="s">
        <v>2</v>
      </c>
      <c r="B7" s="1">
        <v>78</v>
      </c>
      <c r="C7" s="1">
        <v>10</v>
      </c>
      <c r="D7" s="1">
        <v>68</v>
      </c>
      <c r="E7" s="1">
        <v>11</v>
      </c>
      <c r="F7" s="1">
        <v>21</v>
      </c>
      <c r="G7" s="1">
        <v>36</v>
      </c>
    </row>
    <row r="8" spans="1:7" x14ac:dyDescent="0.2">
      <c r="A8" s="1" t="s">
        <v>3</v>
      </c>
      <c r="B8" s="1">
        <v>37</v>
      </c>
      <c r="C8" s="1">
        <v>3</v>
      </c>
      <c r="D8" s="1">
        <v>34</v>
      </c>
      <c r="E8" s="1">
        <v>4</v>
      </c>
      <c r="F8" s="1">
        <v>11</v>
      </c>
      <c r="G8" s="1">
        <v>19</v>
      </c>
    </row>
    <row r="9" spans="1:7" x14ac:dyDescent="0.2">
      <c r="A9" s="1" t="s">
        <v>4</v>
      </c>
      <c r="B9" s="1">
        <v>10</v>
      </c>
      <c r="C9" s="1">
        <v>2</v>
      </c>
      <c r="D9" s="1">
        <v>8</v>
      </c>
      <c r="E9" s="1">
        <v>2</v>
      </c>
      <c r="F9" s="1">
        <v>3</v>
      </c>
      <c r="G9" s="1">
        <v>3</v>
      </c>
    </row>
    <row r="10" spans="1:7" ht="18" customHeight="1" x14ac:dyDescent="0.2">
      <c r="A10" s="1" t="s">
        <v>5</v>
      </c>
      <c r="B10" s="1">
        <v>23</v>
      </c>
      <c r="C10" s="1">
        <v>3</v>
      </c>
      <c r="D10" s="1">
        <v>20</v>
      </c>
      <c r="E10" s="1">
        <v>5</v>
      </c>
      <c r="F10" s="1">
        <v>9</v>
      </c>
      <c r="G10" s="1">
        <v>6</v>
      </c>
    </row>
    <row r="11" spans="1:7" x14ac:dyDescent="0.2">
      <c r="A11" s="1" t="s">
        <v>6</v>
      </c>
      <c r="B11" s="1">
        <v>54</v>
      </c>
      <c r="C11" s="1">
        <v>6</v>
      </c>
      <c r="D11" s="1">
        <v>48</v>
      </c>
      <c r="E11" s="1">
        <v>7</v>
      </c>
      <c r="F11" s="1">
        <v>21</v>
      </c>
      <c r="G11" s="1">
        <v>20</v>
      </c>
    </row>
    <row r="12" spans="1:7" x14ac:dyDescent="0.2">
      <c r="A12" s="1" t="s">
        <v>7</v>
      </c>
      <c r="B12" s="1">
        <v>18</v>
      </c>
      <c r="C12" s="4" t="s">
        <v>28</v>
      </c>
      <c r="D12" s="1">
        <v>18</v>
      </c>
      <c r="E12" s="1">
        <v>1</v>
      </c>
      <c r="F12" s="1">
        <v>6</v>
      </c>
      <c r="G12" s="1">
        <v>11</v>
      </c>
    </row>
    <row r="13" spans="1:7" x14ac:dyDescent="0.2">
      <c r="A13" s="1" t="s">
        <v>8</v>
      </c>
      <c r="B13" s="1">
        <v>10</v>
      </c>
      <c r="C13" s="4" t="s">
        <v>28</v>
      </c>
      <c r="D13" s="1">
        <v>10</v>
      </c>
      <c r="E13" s="4" t="s">
        <v>28</v>
      </c>
      <c r="F13" s="1">
        <v>2</v>
      </c>
      <c r="G13" s="1">
        <v>8</v>
      </c>
    </row>
    <row r="14" spans="1:7" x14ac:dyDescent="0.2">
      <c r="A14" s="1" t="s">
        <v>9</v>
      </c>
      <c r="B14" s="1">
        <v>26</v>
      </c>
      <c r="C14" s="4" t="s">
        <v>28</v>
      </c>
      <c r="D14" s="1">
        <v>26</v>
      </c>
      <c r="E14" s="1">
        <v>3</v>
      </c>
      <c r="F14" s="1">
        <v>9</v>
      </c>
      <c r="G14" s="1">
        <v>14</v>
      </c>
    </row>
    <row r="15" spans="1:7" ht="18" customHeight="1" x14ac:dyDescent="0.2">
      <c r="A15" s="1" t="s">
        <v>10</v>
      </c>
      <c r="B15" s="1">
        <v>13</v>
      </c>
      <c r="C15" s="1">
        <v>1</v>
      </c>
      <c r="D15" s="1">
        <v>12</v>
      </c>
      <c r="E15" s="1">
        <v>2</v>
      </c>
      <c r="F15" s="1">
        <v>7</v>
      </c>
      <c r="G15" s="1">
        <v>3</v>
      </c>
    </row>
    <row r="16" spans="1:7" x14ac:dyDescent="0.2">
      <c r="A16" s="1" t="s">
        <v>11</v>
      </c>
      <c r="B16" s="1">
        <v>73</v>
      </c>
      <c r="C16" s="1">
        <v>9</v>
      </c>
      <c r="D16" s="1">
        <v>64</v>
      </c>
      <c r="E16" s="1">
        <v>8</v>
      </c>
      <c r="F16" s="1">
        <v>34</v>
      </c>
      <c r="G16" s="1">
        <v>22</v>
      </c>
    </row>
    <row r="17" spans="1:7" x14ac:dyDescent="0.2">
      <c r="A17" s="1" t="s">
        <v>12</v>
      </c>
      <c r="B17" s="1">
        <v>11</v>
      </c>
      <c r="C17" s="4" t="s">
        <v>28</v>
      </c>
      <c r="D17" s="1">
        <v>11</v>
      </c>
      <c r="E17" s="1">
        <v>1</v>
      </c>
      <c r="F17" s="1">
        <v>3</v>
      </c>
      <c r="G17" s="1">
        <v>7</v>
      </c>
    </row>
    <row r="18" spans="1:7" x14ac:dyDescent="0.2">
      <c r="A18" s="1" t="s">
        <v>13</v>
      </c>
      <c r="B18" s="1">
        <v>27</v>
      </c>
      <c r="C18" s="4" t="s">
        <v>28</v>
      </c>
      <c r="D18" s="1">
        <v>27</v>
      </c>
      <c r="E18" s="1">
        <v>3</v>
      </c>
      <c r="F18" s="1">
        <v>13</v>
      </c>
      <c r="G18" s="1">
        <v>11</v>
      </c>
    </row>
    <row r="19" spans="1:7" x14ac:dyDescent="0.2">
      <c r="A19" s="1" t="s">
        <v>14</v>
      </c>
      <c r="B19" s="1">
        <v>26</v>
      </c>
      <c r="C19" s="1">
        <v>2</v>
      </c>
      <c r="D19" s="1">
        <v>24</v>
      </c>
      <c r="E19" s="1">
        <v>4</v>
      </c>
      <c r="F19" s="1">
        <v>6</v>
      </c>
      <c r="G19" s="1">
        <v>14</v>
      </c>
    </row>
    <row r="20" spans="1:7" ht="18" customHeight="1" x14ac:dyDescent="0.2">
      <c r="A20" s="1" t="s">
        <v>15</v>
      </c>
      <c r="B20" s="1">
        <v>236</v>
      </c>
      <c r="C20" s="1">
        <v>29</v>
      </c>
      <c r="D20" s="1">
        <v>207</v>
      </c>
      <c r="E20" s="1">
        <v>26</v>
      </c>
      <c r="F20" s="1">
        <v>71</v>
      </c>
      <c r="G20" s="1">
        <v>110</v>
      </c>
    </row>
    <row r="21" spans="1:7" ht="18" customHeight="1" x14ac:dyDescent="0.2">
      <c r="A21" s="1" t="s">
        <v>16</v>
      </c>
      <c r="B21" s="1">
        <v>466</v>
      </c>
      <c r="C21" s="1">
        <v>42</v>
      </c>
      <c r="D21" s="1">
        <v>424</v>
      </c>
      <c r="E21" s="1">
        <v>57</v>
      </c>
      <c r="F21" s="1">
        <v>160</v>
      </c>
      <c r="G21" s="1">
        <v>207</v>
      </c>
    </row>
    <row r="22" spans="1:7" x14ac:dyDescent="0.2">
      <c r="A22" s="1" t="s">
        <v>17</v>
      </c>
      <c r="B22" s="1">
        <v>338</v>
      </c>
      <c r="C22" s="1">
        <v>34</v>
      </c>
      <c r="D22" s="1">
        <v>304</v>
      </c>
      <c r="E22" s="1">
        <v>46</v>
      </c>
      <c r="F22" s="1">
        <v>125</v>
      </c>
      <c r="G22" s="1">
        <v>133</v>
      </c>
    </row>
    <row r="23" spans="1:7" x14ac:dyDescent="0.2">
      <c r="A23" s="1" t="s">
        <v>18</v>
      </c>
      <c r="B23" s="1">
        <v>128</v>
      </c>
      <c r="C23" s="1">
        <v>8</v>
      </c>
      <c r="D23" s="1">
        <v>120</v>
      </c>
      <c r="E23" s="1">
        <v>11</v>
      </c>
      <c r="F23" s="1">
        <v>35</v>
      </c>
      <c r="G23" s="1">
        <v>74</v>
      </c>
    </row>
    <row r="24" spans="1:7" ht="18" customHeight="1" thickBot="1" x14ac:dyDescent="0.25">
      <c r="A24" s="24" t="s">
        <v>19</v>
      </c>
      <c r="B24" s="24">
        <v>702</v>
      </c>
      <c r="C24" s="24">
        <v>71</v>
      </c>
      <c r="D24" s="24">
        <v>631</v>
      </c>
      <c r="E24" s="24">
        <v>83</v>
      </c>
      <c r="F24" s="24">
        <v>231</v>
      </c>
      <c r="G24" s="24">
        <v>317</v>
      </c>
    </row>
    <row r="25" spans="1:7" ht="15.6" customHeight="1" x14ac:dyDescent="0.2">
      <c r="A25" s="11" t="s">
        <v>34</v>
      </c>
    </row>
    <row r="26" spans="1:7" x14ac:dyDescent="0.2">
      <c r="A26" s="11" t="s">
        <v>35</v>
      </c>
    </row>
  </sheetData>
  <mergeCells count="1">
    <mergeCell ref="D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showGridLines="0" workbookViewId="0">
      <selection activeCell="E5" sqref="E5"/>
    </sheetView>
  </sheetViews>
  <sheetFormatPr defaultColWidth="8.85546875" defaultRowHeight="12" x14ac:dyDescent="0.2"/>
  <cols>
    <col min="1" max="1" width="13.14062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25</v>
      </c>
      <c r="C5" s="4">
        <f>IF(SUM(B5-D5)=0,"-",SUM(B5-D5))</f>
        <v>1</v>
      </c>
      <c r="D5" s="1">
        <v>24</v>
      </c>
      <c r="E5" s="4" t="s">
        <v>28</v>
      </c>
      <c r="F5" s="1">
        <v>10</v>
      </c>
      <c r="G5" s="1">
        <v>14</v>
      </c>
    </row>
    <row r="6" spans="1:7" x14ac:dyDescent="0.2">
      <c r="A6" s="1" t="s">
        <v>1</v>
      </c>
      <c r="B6" s="1">
        <v>44</v>
      </c>
      <c r="C6" s="4">
        <f t="shared" ref="C6:C23" si="0">IF(SUM(B6-D6)=0,"-",SUM(B6-D6))</f>
        <v>8</v>
      </c>
      <c r="D6" s="1">
        <v>36</v>
      </c>
      <c r="E6" s="1">
        <v>3</v>
      </c>
      <c r="F6" s="1">
        <v>11</v>
      </c>
      <c r="G6" s="1">
        <v>22</v>
      </c>
    </row>
    <row r="7" spans="1:7" x14ac:dyDescent="0.2">
      <c r="A7" s="1" t="s">
        <v>2</v>
      </c>
      <c r="B7" s="1">
        <v>50</v>
      </c>
      <c r="C7" s="4">
        <f t="shared" si="0"/>
        <v>5</v>
      </c>
      <c r="D7" s="1">
        <v>45</v>
      </c>
      <c r="E7" s="1">
        <v>7</v>
      </c>
      <c r="F7" s="1">
        <v>15</v>
      </c>
      <c r="G7" s="1">
        <v>23</v>
      </c>
    </row>
    <row r="8" spans="1:7" x14ac:dyDescent="0.2">
      <c r="A8" s="1" t="s">
        <v>3</v>
      </c>
      <c r="B8" s="1">
        <v>40</v>
      </c>
      <c r="C8" s="4">
        <f t="shared" si="0"/>
        <v>1</v>
      </c>
      <c r="D8" s="1">
        <v>39</v>
      </c>
      <c r="E8" s="1">
        <v>3</v>
      </c>
      <c r="F8" s="1">
        <v>11</v>
      </c>
      <c r="G8" s="1">
        <v>25</v>
      </c>
    </row>
    <row r="9" spans="1:7" x14ac:dyDescent="0.2">
      <c r="A9" s="1" t="s">
        <v>4</v>
      </c>
      <c r="B9" s="1">
        <v>19</v>
      </c>
      <c r="C9" s="4">
        <f t="shared" si="0"/>
        <v>2</v>
      </c>
      <c r="D9" s="1">
        <v>17</v>
      </c>
      <c r="E9" s="1">
        <v>3</v>
      </c>
      <c r="F9" s="1">
        <v>9</v>
      </c>
      <c r="G9" s="6">
        <v>5</v>
      </c>
    </row>
    <row r="10" spans="1:7" ht="19.899999999999999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50</v>
      </c>
      <c r="C11" s="4">
        <f t="shared" si="0"/>
        <v>5</v>
      </c>
      <c r="D11" s="1">
        <v>45</v>
      </c>
      <c r="E11" s="1">
        <v>11</v>
      </c>
      <c r="F11" s="1">
        <v>18</v>
      </c>
      <c r="G11" s="6">
        <v>16</v>
      </c>
    </row>
    <row r="12" spans="1:7" x14ac:dyDescent="0.2">
      <c r="A12" s="1" t="s">
        <v>7</v>
      </c>
      <c r="B12" s="1">
        <v>19</v>
      </c>
      <c r="C12" s="4">
        <f t="shared" si="0"/>
        <v>2</v>
      </c>
      <c r="D12" s="1">
        <v>17</v>
      </c>
      <c r="E12" s="1">
        <v>1</v>
      </c>
      <c r="F12" s="1">
        <v>3</v>
      </c>
      <c r="G12" s="6">
        <v>13</v>
      </c>
    </row>
    <row r="13" spans="1:7" x14ac:dyDescent="0.2">
      <c r="A13" s="1" t="s">
        <v>8</v>
      </c>
      <c r="B13" s="1">
        <v>11</v>
      </c>
      <c r="C13" s="4" t="str">
        <f t="shared" si="0"/>
        <v>-</v>
      </c>
      <c r="D13" s="1">
        <v>11</v>
      </c>
      <c r="E13" s="1">
        <v>1</v>
      </c>
      <c r="F13" s="1">
        <v>4</v>
      </c>
      <c r="G13" s="6">
        <v>6</v>
      </c>
    </row>
    <row r="14" spans="1:7" x14ac:dyDescent="0.2">
      <c r="A14" s="1" t="s">
        <v>9</v>
      </c>
      <c r="B14" s="1">
        <v>42</v>
      </c>
      <c r="C14" s="4">
        <f t="shared" si="0"/>
        <v>1</v>
      </c>
      <c r="D14" s="1">
        <v>41</v>
      </c>
      <c r="E14" s="1">
        <v>7</v>
      </c>
      <c r="F14" s="1">
        <v>16</v>
      </c>
      <c r="G14" s="6">
        <v>18</v>
      </c>
    </row>
    <row r="15" spans="1:7" ht="19.899999999999999" customHeight="1" x14ac:dyDescent="0.2">
      <c r="A15" s="1" t="s">
        <v>10</v>
      </c>
      <c r="B15" s="1">
        <v>12</v>
      </c>
      <c r="C15" s="4">
        <f t="shared" si="0"/>
        <v>2</v>
      </c>
      <c r="D15" s="1">
        <v>10</v>
      </c>
      <c r="E15" s="1">
        <v>1</v>
      </c>
      <c r="F15" s="1">
        <v>6</v>
      </c>
      <c r="G15" s="6">
        <v>3</v>
      </c>
    </row>
    <row r="16" spans="1:7" x14ac:dyDescent="0.2">
      <c r="A16" s="1" t="s">
        <v>11</v>
      </c>
      <c r="B16" s="1">
        <v>58</v>
      </c>
      <c r="C16" s="4">
        <f t="shared" si="0"/>
        <v>10</v>
      </c>
      <c r="D16" s="1">
        <v>48</v>
      </c>
      <c r="E16" s="1">
        <v>10</v>
      </c>
      <c r="F16" s="1">
        <v>19</v>
      </c>
      <c r="G16" s="6">
        <v>19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5</v>
      </c>
      <c r="G17" s="6">
        <v>5</v>
      </c>
    </row>
    <row r="18" spans="1:7" x14ac:dyDescent="0.2">
      <c r="A18" s="1" t="s">
        <v>13</v>
      </c>
      <c r="B18" s="1">
        <v>33</v>
      </c>
      <c r="C18" s="4" t="str">
        <f t="shared" si="0"/>
        <v>-</v>
      </c>
      <c r="D18" s="1">
        <v>33</v>
      </c>
      <c r="E18" s="1">
        <v>2</v>
      </c>
      <c r="F18" s="1">
        <v>5</v>
      </c>
      <c r="G18" s="6">
        <v>26</v>
      </c>
    </row>
    <row r="19" spans="1:7" x14ac:dyDescent="0.2">
      <c r="A19" s="1" t="s">
        <v>14</v>
      </c>
      <c r="B19" s="1">
        <v>24</v>
      </c>
      <c r="C19" s="4">
        <f t="shared" si="0"/>
        <v>2</v>
      </c>
      <c r="D19" s="1">
        <v>22</v>
      </c>
      <c r="E19" s="1">
        <v>2</v>
      </c>
      <c r="F19" s="1">
        <v>7</v>
      </c>
      <c r="G19" s="6">
        <v>13</v>
      </c>
    </row>
    <row r="20" spans="1:7" ht="19.899999999999999" customHeight="1" x14ac:dyDescent="0.2">
      <c r="A20" s="1" t="s">
        <v>15</v>
      </c>
      <c r="B20" s="1">
        <v>258</v>
      </c>
      <c r="C20" s="4">
        <f t="shared" si="0"/>
        <v>36</v>
      </c>
      <c r="D20" s="1">
        <v>222</v>
      </c>
      <c r="E20" s="1">
        <v>36</v>
      </c>
      <c r="F20" s="1">
        <v>72</v>
      </c>
      <c r="G20" s="6">
        <v>114</v>
      </c>
    </row>
    <row r="21" spans="1:7" x14ac:dyDescent="0.2">
      <c r="A21" s="1" t="s">
        <v>16</v>
      </c>
      <c r="B21" s="1">
        <v>474</v>
      </c>
      <c r="C21" s="4">
        <f>IF(SUM(B21-D21)=0,"-",SUM(B21-D21))</f>
        <v>47</v>
      </c>
      <c r="D21" s="1">
        <v>427</v>
      </c>
      <c r="E21" s="1">
        <v>59</v>
      </c>
      <c r="F21" s="1">
        <v>150</v>
      </c>
      <c r="G21" s="1">
        <v>218</v>
      </c>
    </row>
    <row r="22" spans="1:7" x14ac:dyDescent="0.2">
      <c r="A22" s="7" t="s">
        <v>17</v>
      </c>
      <c r="B22" s="1">
        <v>345</v>
      </c>
      <c r="C22" s="4">
        <f t="shared" si="0"/>
        <v>41</v>
      </c>
      <c r="D22" s="1">
        <v>304</v>
      </c>
      <c r="E22" s="1">
        <v>52</v>
      </c>
      <c r="F22" s="1">
        <v>110</v>
      </c>
      <c r="G22" s="1">
        <v>142</v>
      </c>
    </row>
    <row r="23" spans="1:7" x14ac:dyDescent="0.2">
      <c r="A23" s="7" t="s">
        <v>18</v>
      </c>
      <c r="B23" s="1">
        <v>129</v>
      </c>
      <c r="C23" s="4">
        <f t="shared" si="0"/>
        <v>6</v>
      </c>
      <c r="D23" s="1">
        <v>123</v>
      </c>
      <c r="E23" s="1">
        <v>7</v>
      </c>
      <c r="F23" s="1">
        <v>40</v>
      </c>
      <c r="G23" s="1">
        <v>76</v>
      </c>
    </row>
    <row r="24" spans="1:7" ht="19.899999999999999" customHeight="1" thickBot="1" x14ac:dyDescent="0.25">
      <c r="A24" s="24" t="s">
        <v>19</v>
      </c>
      <c r="B24" s="24">
        <v>732</v>
      </c>
      <c r="C24" s="24">
        <f t="shared" ref="C24" si="1">SUM(C20:C21)</f>
        <v>83</v>
      </c>
      <c r="D24" s="24">
        <v>649</v>
      </c>
      <c r="E24" s="24">
        <v>95</v>
      </c>
      <c r="F24" s="24">
        <v>222</v>
      </c>
      <c r="G24" s="24">
        <v>332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showGridLines="0" workbookViewId="0">
      <selection activeCell="E17" sqref="E17"/>
    </sheetView>
  </sheetViews>
  <sheetFormatPr defaultColWidth="8.85546875" defaultRowHeight="12" x14ac:dyDescent="0.2"/>
  <cols>
    <col min="1" max="1" width="13.570312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41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27</v>
      </c>
      <c r="C5" s="4" t="str">
        <f>IF(SUM(B5-D5)=0,"-",SUM(B5-D5))</f>
        <v>-</v>
      </c>
      <c r="D5" s="1">
        <v>27</v>
      </c>
      <c r="E5" s="1">
        <v>1</v>
      </c>
      <c r="F5" s="1">
        <v>13</v>
      </c>
      <c r="G5" s="1">
        <v>13</v>
      </c>
    </row>
    <row r="6" spans="1:7" x14ac:dyDescent="0.2">
      <c r="A6" s="1" t="s">
        <v>1</v>
      </c>
      <c r="B6" s="1">
        <v>42</v>
      </c>
      <c r="C6" s="4">
        <f t="shared" ref="C6:C23" si="0">IF(SUM(B6-D6)=0,"-",SUM(B6-D6))</f>
        <v>6</v>
      </c>
      <c r="D6" s="1">
        <v>36</v>
      </c>
      <c r="E6" s="1">
        <v>4</v>
      </c>
      <c r="F6" s="1">
        <v>13</v>
      </c>
      <c r="G6" s="1">
        <v>19</v>
      </c>
    </row>
    <row r="7" spans="1:7" x14ac:dyDescent="0.2">
      <c r="A7" s="1" t="s">
        <v>2</v>
      </c>
      <c r="B7" s="1">
        <v>67</v>
      </c>
      <c r="C7" s="4">
        <f t="shared" si="0"/>
        <v>11</v>
      </c>
      <c r="D7" s="1">
        <v>56</v>
      </c>
      <c r="E7" s="1">
        <v>6</v>
      </c>
      <c r="F7" s="1">
        <v>20</v>
      </c>
      <c r="G7" s="1">
        <v>30</v>
      </c>
    </row>
    <row r="8" spans="1:7" x14ac:dyDescent="0.2">
      <c r="A8" s="1" t="s">
        <v>3</v>
      </c>
      <c r="B8" s="1">
        <v>37</v>
      </c>
      <c r="C8" s="4" t="str">
        <f t="shared" si="0"/>
        <v>-</v>
      </c>
      <c r="D8" s="1">
        <v>37</v>
      </c>
      <c r="E8" s="1">
        <v>3</v>
      </c>
      <c r="F8" s="1">
        <v>14</v>
      </c>
      <c r="G8" s="1">
        <v>20</v>
      </c>
    </row>
    <row r="9" spans="1:7" x14ac:dyDescent="0.2">
      <c r="A9" s="1" t="s">
        <v>4</v>
      </c>
      <c r="B9" s="1">
        <v>24</v>
      </c>
      <c r="C9" s="4">
        <f t="shared" si="0"/>
        <v>1</v>
      </c>
      <c r="D9" s="1">
        <v>23</v>
      </c>
      <c r="E9" s="1">
        <v>5</v>
      </c>
      <c r="F9" s="1">
        <v>10</v>
      </c>
      <c r="G9" s="6">
        <v>8</v>
      </c>
    </row>
    <row r="10" spans="1:7" ht="17.45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48</v>
      </c>
      <c r="C11" s="4">
        <f t="shared" si="0"/>
        <v>6</v>
      </c>
      <c r="D11" s="1">
        <v>42</v>
      </c>
      <c r="E11" s="1">
        <v>6</v>
      </c>
      <c r="F11" s="1">
        <v>18</v>
      </c>
      <c r="G11" s="6">
        <v>18</v>
      </c>
    </row>
    <row r="12" spans="1:7" x14ac:dyDescent="0.2">
      <c r="A12" s="1" t="s">
        <v>7</v>
      </c>
      <c r="B12" s="1">
        <v>21</v>
      </c>
      <c r="C12" s="4">
        <f t="shared" si="0"/>
        <v>1</v>
      </c>
      <c r="D12" s="1">
        <v>20</v>
      </c>
      <c r="E12" s="1">
        <v>1</v>
      </c>
      <c r="F12" s="1">
        <v>5</v>
      </c>
      <c r="G12" s="6">
        <v>14</v>
      </c>
    </row>
    <row r="13" spans="1:7" x14ac:dyDescent="0.2">
      <c r="A13" s="1" t="s">
        <v>8</v>
      </c>
      <c r="B13" s="1">
        <v>14</v>
      </c>
      <c r="C13" s="4" t="str">
        <f t="shared" si="0"/>
        <v>-</v>
      </c>
      <c r="D13" s="1">
        <v>14</v>
      </c>
      <c r="E13" s="1">
        <v>2</v>
      </c>
      <c r="F13" s="1">
        <v>5</v>
      </c>
      <c r="G13" s="6">
        <v>7</v>
      </c>
    </row>
    <row r="14" spans="1:7" x14ac:dyDescent="0.2">
      <c r="A14" s="1" t="s">
        <v>9</v>
      </c>
      <c r="B14" s="1">
        <v>45</v>
      </c>
      <c r="C14" s="4">
        <f t="shared" si="0"/>
        <v>1</v>
      </c>
      <c r="D14" s="1">
        <v>44</v>
      </c>
      <c r="E14" s="1">
        <v>6</v>
      </c>
      <c r="F14" s="1">
        <v>22</v>
      </c>
      <c r="G14" s="6">
        <v>16</v>
      </c>
    </row>
    <row r="15" spans="1:7" ht="17.45" customHeight="1" x14ac:dyDescent="0.2">
      <c r="A15" s="1" t="s">
        <v>10</v>
      </c>
      <c r="B15" s="1">
        <v>10</v>
      </c>
      <c r="C15" s="4">
        <f t="shared" si="0"/>
        <v>4</v>
      </c>
      <c r="D15" s="1">
        <v>6</v>
      </c>
      <c r="E15" s="1">
        <v>1</v>
      </c>
      <c r="F15" s="1">
        <v>2</v>
      </c>
      <c r="G15" s="6">
        <v>3</v>
      </c>
    </row>
    <row r="16" spans="1:7" x14ac:dyDescent="0.2">
      <c r="A16" s="1" t="s">
        <v>11</v>
      </c>
      <c r="B16" s="1">
        <v>52</v>
      </c>
      <c r="C16" s="4">
        <f t="shared" si="0"/>
        <v>5</v>
      </c>
      <c r="D16" s="1">
        <v>47</v>
      </c>
      <c r="E16" s="1">
        <v>10</v>
      </c>
      <c r="F16" s="1">
        <v>22</v>
      </c>
      <c r="G16" s="6">
        <v>15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4</v>
      </c>
      <c r="G17" s="6">
        <v>6</v>
      </c>
    </row>
    <row r="18" spans="1:7" x14ac:dyDescent="0.2">
      <c r="A18" s="1" t="s">
        <v>13</v>
      </c>
      <c r="B18" s="1">
        <v>28</v>
      </c>
      <c r="C18" s="4" t="str">
        <f t="shared" si="0"/>
        <v>-</v>
      </c>
      <c r="D18" s="1">
        <v>28</v>
      </c>
      <c r="E18" s="1">
        <v>4</v>
      </c>
      <c r="F18" s="1">
        <v>12</v>
      </c>
      <c r="G18" s="6">
        <v>12</v>
      </c>
    </row>
    <row r="19" spans="1:7" x14ac:dyDescent="0.2">
      <c r="A19" s="1" t="s">
        <v>14</v>
      </c>
      <c r="B19" s="1">
        <v>23</v>
      </c>
      <c r="C19" s="4">
        <f t="shared" si="0"/>
        <v>1</v>
      </c>
      <c r="D19" s="1">
        <v>22</v>
      </c>
      <c r="E19" s="1">
        <v>3</v>
      </c>
      <c r="F19" s="1">
        <v>10</v>
      </c>
      <c r="G19" s="6">
        <v>9</v>
      </c>
    </row>
    <row r="20" spans="1:7" ht="17.45" customHeight="1" x14ac:dyDescent="0.2">
      <c r="A20" s="1" t="s">
        <v>15</v>
      </c>
      <c r="B20" s="1">
        <v>219</v>
      </c>
      <c r="C20" s="4">
        <f t="shared" si="0"/>
        <v>48</v>
      </c>
      <c r="D20" s="1">
        <f>SUM(E20:G20)</f>
        <v>171</v>
      </c>
      <c r="E20" s="1">
        <v>16</v>
      </c>
      <c r="F20" s="1">
        <v>53</v>
      </c>
      <c r="G20" s="6">
        <v>102</v>
      </c>
    </row>
    <row r="21" spans="1:7" ht="17.45" customHeight="1" x14ac:dyDescent="0.2">
      <c r="A21" s="1" t="s">
        <v>16</v>
      </c>
      <c r="B21" s="1">
        <f t="shared" ref="B21:G21" si="1">SUM(B5:B19)</f>
        <v>485</v>
      </c>
      <c r="C21" s="4">
        <f>IF(SUM(B21-D21)=0,"-",SUM(B21-D21))</f>
        <v>44</v>
      </c>
      <c r="D21" s="1">
        <f t="shared" si="1"/>
        <v>441</v>
      </c>
      <c r="E21" s="1">
        <f t="shared" si="1"/>
        <v>60</v>
      </c>
      <c r="F21" s="1">
        <f t="shared" si="1"/>
        <v>181</v>
      </c>
      <c r="G21" s="1">
        <f t="shared" si="1"/>
        <v>200</v>
      </c>
    </row>
    <row r="22" spans="1:7" x14ac:dyDescent="0.2">
      <c r="A22" s="7" t="s">
        <v>17</v>
      </c>
      <c r="B22" s="1">
        <f>B6+B7+B9+B10+B11+B14+B15+B16+B18</f>
        <v>353</v>
      </c>
      <c r="C22" s="4">
        <f t="shared" si="0"/>
        <v>42</v>
      </c>
      <c r="D22" s="1">
        <f>D6+D7+D9+D10+D11+D14+D15+D16+D18</f>
        <v>311</v>
      </c>
      <c r="E22" s="1">
        <f>E6+E7+E9+E10+E11+E14+E15+E16+E18</f>
        <v>50</v>
      </c>
      <c r="F22" s="1">
        <f>F6+F7+F9+F10+F11+F14+F15+F16+F18</f>
        <v>130</v>
      </c>
      <c r="G22" s="1">
        <f>G6+G7+G9+G10+G11+G14+G15+G16+G18</f>
        <v>131</v>
      </c>
    </row>
    <row r="23" spans="1:7" x14ac:dyDescent="0.2">
      <c r="A23" s="7" t="s">
        <v>18</v>
      </c>
      <c r="B23" s="1">
        <f>B5+B8+B12+B13+B17+B19</f>
        <v>132</v>
      </c>
      <c r="C23" s="4">
        <f t="shared" si="0"/>
        <v>2</v>
      </c>
      <c r="D23" s="1">
        <f>D5+D8+D12+D13+D17+D19</f>
        <v>130</v>
      </c>
      <c r="E23" s="1">
        <f>SUM(E5,E8,E12,E13,E17,E19)</f>
        <v>10</v>
      </c>
      <c r="F23" s="1">
        <f>F5+F8+F12+F13+F17+F19</f>
        <v>51</v>
      </c>
      <c r="G23" s="1">
        <f>G5+G8+G12+G13+G17+G19</f>
        <v>69</v>
      </c>
    </row>
    <row r="24" spans="1:7" ht="17.45" customHeight="1" thickBot="1" x14ac:dyDescent="0.25">
      <c r="A24" s="24" t="s">
        <v>19</v>
      </c>
      <c r="B24" s="24">
        <f t="shared" ref="B24:G24" si="2">SUM(B20:B21)</f>
        <v>704</v>
      </c>
      <c r="C24" s="24">
        <f t="shared" si="2"/>
        <v>92</v>
      </c>
      <c r="D24" s="24">
        <f t="shared" si="2"/>
        <v>612</v>
      </c>
      <c r="E24" s="24">
        <f t="shared" si="2"/>
        <v>76</v>
      </c>
      <c r="F24" s="24">
        <f t="shared" si="2"/>
        <v>234</v>
      </c>
      <c r="G24" s="24">
        <f t="shared" si="2"/>
        <v>302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  <ignoredErrors>
    <ignoredError sqref="B21:B23" formulaRange="1"/>
    <ignoredError sqref="C21:G23" formula="1" formulaRange="1"/>
    <ignoredError sqref="C24:G2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6"/>
  <sheetViews>
    <sheetView showGridLines="0" workbookViewId="0">
      <selection activeCell="B5" sqref="B5:G24"/>
    </sheetView>
  </sheetViews>
  <sheetFormatPr defaultColWidth="8.85546875" defaultRowHeight="12" x14ac:dyDescent="0.2"/>
  <cols>
    <col min="1" max="1" width="12.8554687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42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f>SUM(C5:D5)</f>
        <v>31</v>
      </c>
      <c r="C5" s="4">
        <v>1</v>
      </c>
      <c r="D5" s="1">
        <f>SUM(E5:G5)</f>
        <v>30</v>
      </c>
      <c r="E5" s="1">
        <v>1</v>
      </c>
      <c r="F5" s="1">
        <v>17</v>
      </c>
      <c r="G5" s="1">
        <v>12</v>
      </c>
    </row>
    <row r="6" spans="1:7" x14ac:dyDescent="0.2">
      <c r="A6" s="1" t="s">
        <v>1</v>
      </c>
      <c r="B6" s="1">
        <f t="shared" ref="B6:B20" si="0">SUM(C6:D6)</f>
        <v>26</v>
      </c>
      <c r="C6" s="1">
        <v>5</v>
      </c>
      <c r="D6" s="1">
        <f t="shared" ref="D6:D20" si="1">SUM(E6:G6)</f>
        <v>21</v>
      </c>
      <c r="E6" s="1">
        <v>4</v>
      </c>
      <c r="F6" s="1">
        <v>10</v>
      </c>
      <c r="G6" s="1">
        <v>7</v>
      </c>
    </row>
    <row r="7" spans="1:7" x14ac:dyDescent="0.2">
      <c r="A7" s="1" t="s">
        <v>2</v>
      </c>
      <c r="B7" s="1">
        <f t="shared" si="0"/>
        <v>44</v>
      </c>
      <c r="C7" s="1">
        <v>11</v>
      </c>
      <c r="D7" s="1">
        <f t="shared" si="1"/>
        <v>33</v>
      </c>
      <c r="E7" s="1">
        <v>3</v>
      </c>
      <c r="F7" s="1">
        <v>13</v>
      </c>
      <c r="G7" s="1">
        <v>17</v>
      </c>
    </row>
    <row r="8" spans="1:7" x14ac:dyDescent="0.2">
      <c r="A8" s="1" t="s">
        <v>3</v>
      </c>
      <c r="B8" s="1">
        <f t="shared" si="0"/>
        <v>39</v>
      </c>
      <c r="C8" s="4">
        <v>1</v>
      </c>
      <c r="D8" s="1">
        <f t="shared" si="1"/>
        <v>38</v>
      </c>
      <c r="E8" s="1">
        <v>2</v>
      </c>
      <c r="F8" s="1">
        <v>17</v>
      </c>
      <c r="G8" s="1">
        <v>19</v>
      </c>
    </row>
    <row r="9" spans="1:7" x14ac:dyDescent="0.2">
      <c r="A9" s="1" t="s">
        <v>4</v>
      </c>
      <c r="B9" s="1">
        <f t="shared" si="0"/>
        <v>29</v>
      </c>
      <c r="C9" s="4">
        <v>1</v>
      </c>
      <c r="D9" s="1">
        <f t="shared" si="1"/>
        <v>28</v>
      </c>
      <c r="E9" s="1">
        <v>13</v>
      </c>
      <c r="F9" s="1">
        <v>7</v>
      </c>
      <c r="G9" s="6">
        <v>8</v>
      </c>
    </row>
    <row r="10" spans="1:7" ht="16.899999999999999" customHeight="1" x14ac:dyDescent="0.2">
      <c r="A10" s="1" t="s">
        <v>5</v>
      </c>
      <c r="B10" s="1">
        <f t="shared" si="0"/>
        <v>31</v>
      </c>
      <c r="C10" s="4">
        <v>6</v>
      </c>
      <c r="D10" s="1">
        <f t="shared" si="1"/>
        <v>25</v>
      </c>
      <c r="E10" s="1">
        <v>5</v>
      </c>
      <c r="F10" s="1">
        <v>8</v>
      </c>
      <c r="G10" s="6">
        <v>12</v>
      </c>
    </row>
    <row r="11" spans="1:7" x14ac:dyDescent="0.2">
      <c r="A11" s="1" t="s">
        <v>6</v>
      </c>
      <c r="B11" s="1">
        <f t="shared" si="0"/>
        <v>45</v>
      </c>
      <c r="C11" s="1">
        <v>5</v>
      </c>
      <c r="D11" s="1">
        <f t="shared" si="1"/>
        <v>40</v>
      </c>
      <c r="E11" s="1">
        <v>7</v>
      </c>
      <c r="F11" s="1">
        <v>19</v>
      </c>
      <c r="G11" s="6">
        <v>14</v>
      </c>
    </row>
    <row r="12" spans="1:7" x14ac:dyDescent="0.2">
      <c r="A12" s="1" t="s">
        <v>7</v>
      </c>
      <c r="B12" s="1">
        <f t="shared" si="0"/>
        <v>20</v>
      </c>
      <c r="C12" s="4">
        <v>0</v>
      </c>
      <c r="D12" s="1">
        <f t="shared" si="1"/>
        <v>20</v>
      </c>
      <c r="E12" s="1">
        <v>2</v>
      </c>
      <c r="F12" s="1">
        <v>5</v>
      </c>
      <c r="G12" s="6">
        <v>13</v>
      </c>
    </row>
    <row r="13" spans="1:7" x14ac:dyDescent="0.2">
      <c r="A13" s="1" t="s">
        <v>8</v>
      </c>
      <c r="B13" s="1">
        <f t="shared" si="0"/>
        <v>12</v>
      </c>
      <c r="C13" s="4">
        <v>0</v>
      </c>
      <c r="D13" s="1">
        <f t="shared" si="1"/>
        <v>12</v>
      </c>
      <c r="E13" s="1">
        <v>0</v>
      </c>
      <c r="F13" s="1">
        <v>4</v>
      </c>
      <c r="G13" s="6">
        <v>8</v>
      </c>
    </row>
    <row r="14" spans="1:7" x14ac:dyDescent="0.2">
      <c r="A14" s="1" t="s">
        <v>9</v>
      </c>
      <c r="B14" s="1">
        <f t="shared" si="0"/>
        <v>46</v>
      </c>
      <c r="C14" s="1">
        <v>3</v>
      </c>
      <c r="D14" s="1">
        <f t="shared" si="1"/>
        <v>43</v>
      </c>
      <c r="E14" s="1">
        <v>9</v>
      </c>
      <c r="F14" s="1">
        <v>22</v>
      </c>
      <c r="G14" s="6">
        <v>12</v>
      </c>
    </row>
    <row r="15" spans="1:7" ht="16.899999999999999" customHeight="1" x14ac:dyDescent="0.2">
      <c r="A15" s="1" t="s">
        <v>10</v>
      </c>
      <c r="B15" s="1">
        <f t="shared" si="0"/>
        <v>12</v>
      </c>
      <c r="C15" s="4">
        <v>5</v>
      </c>
      <c r="D15" s="1">
        <f t="shared" si="1"/>
        <v>7</v>
      </c>
      <c r="E15" s="1">
        <v>1</v>
      </c>
      <c r="F15" s="1">
        <v>3</v>
      </c>
      <c r="G15" s="6">
        <v>3</v>
      </c>
    </row>
    <row r="16" spans="1:7" x14ac:dyDescent="0.2">
      <c r="A16" s="1" t="s">
        <v>11</v>
      </c>
      <c r="B16" s="1">
        <f t="shared" si="0"/>
        <v>17</v>
      </c>
      <c r="C16" s="4">
        <v>2</v>
      </c>
      <c r="D16" s="1">
        <f t="shared" si="1"/>
        <v>15</v>
      </c>
      <c r="E16" s="1">
        <v>4</v>
      </c>
      <c r="F16" s="1">
        <v>3</v>
      </c>
      <c r="G16" s="6">
        <v>8</v>
      </c>
    </row>
    <row r="17" spans="1:7" x14ac:dyDescent="0.2">
      <c r="A17" s="1" t="s">
        <v>12</v>
      </c>
      <c r="B17" s="1">
        <f t="shared" si="0"/>
        <v>12</v>
      </c>
      <c r="C17" s="4">
        <v>0</v>
      </c>
      <c r="D17" s="1">
        <f t="shared" si="1"/>
        <v>12</v>
      </c>
      <c r="E17" s="1">
        <v>1</v>
      </c>
      <c r="F17" s="1">
        <v>5</v>
      </c>
      <c r="G17" s="6">
        <v>6</v>
      </c>
    </row>
    <row r="18" spans="1:7" x14ac:dyDescent="0.2">
      <c r="A18" s="1" t="s">
        <v>13</v>
      </c>
      <c r="B18" s="1">
        <f t="shared" si="0"/>
        <v>24</v>
      </c>
      <c r="C18" s="4">
        <v>0</v>
      </c>
      <c r="D18" s="1">
        <f t="shared" si="1"/>
        <v>24</v>
      </c>
      <c r="E18" s="1">
        <v>4</v>
      </c>
      <c r="F18" s="1">
        <v>10</v>
      </c>
      <c r="G18" s="6">
        <v>10</v>
      </c>
    </row>
    <row r="19" spans="1:7" x14ac:dyDescent="0.2">
      <c r="A19" s="1" t="s">
        <v>14</v>
      </c>
      <c r="B19" s="1">
        <f t="shared" si="0"/>
        <v>22</v>
      </c>
      <c r="C19" s="4">
        <v>0</v>
      </c>
      <c r="D19" s="1">
        <f t="shared" si="1"/>
        <v>22</v>
      </c>
      <c r="E19" s="1">
        <v>4</v>
      </c>
      <c r="F19" s="1">
        <v>11</v>
      </c>
      <c r="G19" s="6">
        <v>7</v>
      </c>
    </row>
    <row r="20" spans="1:7" ht="16.899999999999999" customHeight="1" x14ac:dyDescent="0.2">
      <c r="A20" s="1" t="s">
        <v>15</v>
      </c>
      <c r="B20" s="1">
        <f t="shared" si="0"/>
        <v>218</v>
      </c>
      <c r="C20" s="4">
        <v>45</v>
      </c>
      <c r="D20" s="1">
        <f t="shared" si="1"/>
        <v>173</v>
      </c>
      <c r="E20" s="1">
        <v>15</v>
      </c>
      <c r="F20" s="1">
        <v>58</v>
      </c>
      <c r="G20" s="6">
        <v>100</v>
      </c>
    </row>
    <row r="21" spans="1:7" x14ac:dyDescent="0.2">
      <c r="A21" s="1" t="s">
        <v>16</v>
      </c>
      <c r="B21" s="1">
        <f t="shared" ref="B21:G21" si="2">SUM(B5:B19)</f>
        <v>410</v>
      </c>
      <c r="C21" s="1">
        <f t="shared" si="2"/>
        <v>40</v>
      </c>
      <c r="D21" s="1">
        <f t="shared" si="2"/>
        <v>370</v>
      </c>
      <c r="E21" s="1">
        <f t="shared" si="2"/>
        <v>60</v>
      </c>
      <c r="F21" s="1">
        <f t="shared" si="2"/>
        <v>154</v>
      </c>
      <c r="G21" s="1">
        <f t="shared" si="2"/>
        <v>156</v>
      </c>
    </row>
    <row r="22" spans="1:7" x14ac:dyDescent="0.2">
      <c r="A22" s="7" t="s">
        <v>17</v>
      </c>
      <c r="B22" s="1">
        <f>B6+B7+B9+B10+B11+B14+B15+B16+B18</f>
        <v>274</v>
      </c>
      <c r="C22" s="1">
        <v>11</v>
      </c>
      <c r="D22" s="1">
        <f>D6+D7+D9+D10+D11+D14+D15+D16+D18</f>
        <v>236</v>
      </c>
      <c r="E22" s="1">
        <f>E6+E7+E9+E10+E11+E14+E15+E16+E18</f>
        <v>50</v>
      </c>
      <c r="F22" s="1">
        <f>F6+F7+F9+F10+F11+F14+F15+F16+F18</f>
        <v>95</v>
      </c>
      <c r="G22" s="1">
        <f>G6+G7+G9+G10+G11+G14+G15+G16+G18</f>
        <v>91</v>
      </c>
    </row>
    <row r="23" spans="1:7" x14ac:dyDescent="0.2">
      <c r="A23" s="7" t="s">
        <v>18</v>
      </c>
      <c r="B23" s="1">
        <f>B5+B8+B12+B13+B17+B19</f>
        <v>136</v>
      </c>
      <c r="C23" s="4" t="s">
        <v>28</v>
      </c>
      <c r="D23" s="1">
        <f>D5+D8+D12+D13+D17+D19</f>
        <v>134</v>
      </c>
      <c r="E23" s="1">
        <f>E5+E8+E12+E13+E17+E19</f>
        <v>10</v>
      </c>
      <c r="F23" s="1">
        <f>F5+F8+F12+F13+F17+F19</f>
        <v>59</v>
      </c>
      <c r="G23" s="1">
        <f>G5+G8+G12+G13+G17+G19</f>
        <v>65</v>
      </c>
    </row>
    <row r="24" spans="1:7" ht="16.899999999999999" customHeight="1" thickBot="1" x14ac:dyDescent="0.25">
      <c r="A24" s="24" t="s">
        <v>19</v>
      </c>
      <c r="B24" s="24">
        <f t="shared" ref="B24:G24" si="3">SUM(B20:B21)</f>
        <v>628</v>
      </c>
      <c r="C24" s="24">
        <f t="shared" si="3"/>
        <v>85</v>
      </c>
      <c r="D24" s="24">
        <f t="shared" si="3"/>
        <v>543</v>
      </c>
      <c r="E24" s="24">
        <f t="shared" si="3"/>
        <v>75</v>
      </c>
      <c r="F24" s="24">
        <f t="shared" si="3"/>
        <v>212</v>
      </c>
      <c r="G24" s="24">
        <f t="shared" si="3"/>
        <v>256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conditionalFormatting sqref="B5:G24">
    <cfRule type="cellIs" dxfId="0" priority="1" operator="equal">
      <formula>0</formula>
    </cfRule>
  </conditionalFormatting>
  <pageMargins left="0.7" right="0.7" top="0.75" bottom="0.75" header="0.3" footer="0.3"/>
  <ignoredErrors>
    <ignoredError sqref="C21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82FA-A457-4483-9C5C-0CCEE60E42BF}">
  <dimension ref="A1:Q62"/>
  <sheetViews>
    <sheetView showGridLines="0" workbookViewId="0">
      <selection sqref="A1:XFD1048576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7" width="7.28515625" style="1" customWidth="1"/>
    <col min="18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70</v>
      </c>
      <c r="B2" s="3"/>
      <c r="C2" s="3"/>
      <c r="D2" s="3"/>
      <c r="E2" s="3"/>
      <c r="F2" s="3"/>
      <c r="G2" s="3"/>
      <c r="H2" s="3"/>
      <c r="K2" s="29" t="s">
        <v>71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</row>
    <row r="5" spans="1:17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7">
        <v>1</v>
      </c>
      <c r="G5" s="39">
        <v>1</v>
      </c>
      <c r="H5" s="12">
        <v>15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</row>
    <row r="6" spans="1:17" x14ac:dyDescent="0.2">
      <c r="A6" s="1" t="s">
        <v>1</v>
      </c>
      <c r="B6" s="12">
        <v>31</v>
      </c>
      <c r="C6" s="37">
        <v>2</v>
      </c>
      <c r="D6" s="39">
        <v>29</v>
      </c>
      <c r="E6" s="39">
        <v>1</v>
      </c>
      <c r="F6" s="37">
        <v>0</v>
      </c>
      <c r="G6" s="39">
        <v>2</v>
      </c>
      <c r="H6" s="12">
        <v>26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</row>
    <row r="7" spans="1:17" x14ac:dyDescent="0.2">
      <c r="A7" s="1" t="s">
        <v>2</v>
      </c>
      <c r="B7" s="12">
        <v>53</v>
      </c>
      <c r="C7" s="12">
        <v>6</v>
      </c>
      <c r="D7" s="39">
        <v>47</v>
      </c>
      <c r="E7" s="39">
        <v>6</v>
      </c>
      <c r="F7" s="39">
        <v>4</v>
      </c>
      <c r="G7" s="39">
        <v>14</v>
      </c>
      <c r="H7" s="12">
        <v>23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</row>
    <row r="8" spans="1:17" x14ac:dyDescent="0.2">
      <c r="A8" s="1" t="s">
        <v>3</v>
      </c>
      <c r="B8" s="12">
        <v>31</v>
      </c>
      <c r="C8" s="13">
        <v>1</v>
      </c>
      <c r="D8" s="39">
        <v>30</v>
      </c>
      <c r="E8" s="39">
        <v>2</v>
      </c>
      <c r="F8" s="39">
        <v>4</v>
      </c>
      <c r="G8" s="39">
        <v>3</v>
      </c>
      <c r="H8" s="12">
        <v>21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</row>
    <row r="9" spans="1:17" x14ac:dyDescent="0.2">
      <c r="A9" s="1" t="s">
        <v>4</v>
      </c>
      <c r="B9" s="12">
        <v>11</v>
      </c>
      <c r="C9" s="12">
        <v>1</v>
      </c>
      <c r="D9" s="39">
        <v>10</v>
      </c>
      <c r="E9" s="4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</row>
    <row r="10" spans="1:17" ht="16.899999999999999" customHeight="1" x14ac:dyDescent="0.2">
      <c r="A10" s="1" t="s">
        <v>5</v>
      </c>
      <c r="B10" s="12">
        <v>17</v>
      </c>
      <c r="C10" s="12">
        <v>3</v>
      </c>
      <c r="D10" s="39">
        <v>14</v>
      </c>
      <c r="E10" s="39">
        <v>3</v>
      </c>
      <c r="F10" s="39">
        <v>2</v>
      </c>
      <c r="G10" s="39">
        <v>3</v>
      </c>
      <c r="H10" s="12">
        <v>6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</row>
    <row r="11" spans="1:17" x14ac:dyDescent="0.2">
      <c r="A11" s="1" t="s">
        <v>6</v>
      </c>
      <c r="B11" s="12">
        <v>60</v>
      </c>
      <c r="C11" s="12">
        <v>19</v>
      </c>
      <c r="D11" s="39">
        <v>41</v>
      </c>
      <c r="E11" s="39">
        <v>3</v>
      </c>
      <c r="F11" s="39">
        <v>7</v>
      </c>
      <c r="G11" s="39">
        <v>12</v>
      </c>
      <c r="H11" s="12">
        <v>19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</row>
    <row r="12" spans="1:17" ht="12.75" thickBot="1" x14ac:dyDescent="0.25">
      <c r="A12" s="1" t="s">
        <v>7</v>
      </c>
      <c r="B12" s="12">
        <v>24</v>
      </c>
      <c r="C12" s="13">
        <v>0</v>
      </c>
      <c r="D12" s="39">
        <v>24</v>
      </c>
      <c r="E12" s="13">
        <v>1</v>
      </c>
      <c r="F12" s="28">
        <v>1</v>
      </c>
      <c r="G12" s="39">
        <v>4</v>
      </c>
      <c r="H12" s="12">
        <v>18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</row>
    <row r="13" spans="1:17" x14ac:dyDescent="0.2">
      <c r="A13" s="1" t="s">
        <v>8</v>
      </c>
      <c r="B13" s="12">
        <v>11</v>
      </c>
      <c r="C13" s="12">
        <v>0</v>
      </c>
      <c r="D13" s="39">
        <v>11</v>
      </c>
      <c r="E13" s="28">
        <v>1</v>
      </c>
      <c r="F13" s="40">
        <v>1</v>
      </c>
      <c r="G13" s="39">
        <v>3</v>
      </c>
      <c r="H13" s="12">
        <v>6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23</v>
      </c>
      <c r="C14" s="13">
        <v>1</v>
      </c>
      <c r="D14" s="39">
        <v>22</v>
      </c>
      <c r="E14" s="39">
        <v>2</v>
      </c>
      <c r="F14" s="39">
        <v>3</v>
      </c>
      <c r="G14" s="39">
        <v>6</v>
      </c>
      <c r="H14" s="12">
        <v>11</v>
      </c>
      <c r="I14" s="38"/>
      <c r="J14" s="16"/>
      <c r="K14" s="11" t="s">
        <v>72</v>
      </c>
      <c r="L14" s="16"/>
      <c r="Q14" s="6"/>
    </row>
    <row r="15" spans="1:17" ht="16.899999999999999" customHeight="1" x14ac:dyDescent="0.2">
      <c r="A15" s="1" t="s">
        <v>10</v>
      </c>
      <c r="B15" s="12">
        <v>19</v>
      </c>
      <c r="C15" s="13">
        <v>0</v>
      </c>
      <c r="D15" s="39">
        <v>19</v>
      </c>
      <c r="E15" s="39">
        <v>1</v>
      </c>
      <c r="F15" s="39">
        <v>0</v>
      </c>
      <c r="G15" s="39">
        <v>8</v>
      </c>
      <c r="H15" s="12">
        <v>10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68</v>
      </c>
      <c r="C16" s="13">
        <v>5</v>
      </c>
      <c r="D16" s="39">
        <v>63</v>
      </c>
      <c r="E16" s="39">
        <v>15</v>
      </c>
      <c r="F16" s="39">
        <v>10</v>
      </c>
      <c r="G16" s="39">
        <v>10</v>
      </c>
      <c r="H16" s="12">
        <v>28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2</v>
      </c>
      <c r="C17" s="12">
        <v>1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26</v>
      </c>
      <c r="C18" s="28">
        <v>0</v>
      </c>
      <c r="D18" s="39">
        <v>26</v>
      </c>
      <c r="E18" s="28">
        <v>0</v>
      </c>
      <c r="F18" s="40">
        <v>6</v>
      </c>
      <c r="G18" s="39">
        <v>4</v>
      </c>
      <c r="H18" s="28">
        <v>16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17</v>
      </c>
      <c r="C19" s="37">
        <v>0</v>
      </c>
      <c r="D19" s="39">
        <v>17</v>
      </c>
      <c r="E19" s="12">
        <v>1</v>
      </c>
      <c r="F19" s="12">
        <v>1</v>
      </c>
      <c r="G19" s="39">
        <v>2</v>
      </c>
      <c r="H19" s="12">
        <v>13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221</v>
      </c>
      <c r="C20" s="12">
        <v>52</v>
      </c>
      <c r="D20" s="39">
        <v>169</v>
      </c>
      <c r="E20" s="39">
        <v>25</v>
      </c>
      <c r="F20" s="39">
        <v>26</v>
      </c>
      <c r="G20" s="39">
        <v>39</v>
      </c>
      <c r="H20" s="12">
        <v>79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413</v>
      </c>
      <c r="C21" s="12">
        <v>40</v>
      </c>
      <c r="D21" s="39">
        <v>373</v>
      </c>
      <c r="E21" s="39">
        <v>40</v>
      </c>
      <c r="F21" s="39">
        <v>40</v>
      </c>
      <c r="G21" s="39">
        <v>72</v>
      </c>
      <c r="H21" s="12">
        <v>221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308</v>
      </c>
      <c r="C22" s="12">
        <v>37</v>
      </c>
      <c r="D22" s="39">
        <v>271</v>
      </c>
      <c r="E22" s="39">
        <v>33</v>
      </c>
      <c r="F22" s="39">
        <v>32</v>
      </c>
      <c r="G22" s="39">
        <v>59</v>
      </c>
      <c r="H22" s="12">
        <v>147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105</v>
      </c>
      <c r="C23" s="12">
        <v>3</v>
      </c>
      <c r="D23" s="39">
        <v>102</v>
      </c>
      <c r="E23" s="39">
        <v>7</v>
      </c>
      <c r="F23" s="39">
        <v>8</v>
      </c>
      <c r="G23" s="39">
        <v>13</v>
      </c>
      <c r="H23" s="12">
        <v>74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634</v>
      </c>
      <c r="C24" s="14">
        <v>92</v>
      </c>
      <c r="D24" s="41">
        <v>542</v>
      </c>
      <c r="E24" s="41">
        <v>65</v>
      </c>
      <c r="F24" s="41">
        <v>66</v>
      </c>
      <c r="G24" s="41">
        <v>111</v>
      </c>
      <c r="H24" s="14">
        <v>300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72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0B76-488B-49F7-8316-A7B4520084DF}">
  <dimension ref="A1:Q62"/>
  <sheetViews>
    <sheetView showGridLines="0" workbookViewId="0">
      <selection activeCell="E44" sqref="E44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6" width="7.28515625" style="1" customWidth="1"/>
    <col min="17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67</v>
      </c>
      <c r="B2" s="3"/>
      <c r="C2" s="3"/>
      <c r="D2" s="3"/>
      <c r="E2" s="3"/>
      <c r="F2" s="3"/>
      <c r="G2" s="3"/>
      <c r="H2" s="3"/>
      <c r="K2" s="29" t="s">
        <v>68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</row>
    <row r="5" spans="1:17" ht="14.25" customHeight="1" x14ac:dyDescent="0.2">
      <c r="A5" s="1" t="s">
        <v>0</v>
      </c>
      <c r="B5" s="12">
        <v>18</v>
      </c>
      <c r="C5" s="28">
        <v>1</v>
      </c>
      <c r="D5" s="18">
        <v>17</v>
      </c>
      <c r="E5" s="18">
        <v>2</v>
      </c>
      <c r="F5" s="37">
        <v>0</v>
      </c>
      <c r="G5" s="18">
        <v>1</v>
      </c>
      <c r="H5" s="12">
        <v>14</v>
      </c>
      <c r="I5" s="38"/>
      <c r="J5" s="16"/>
      <c r="K5" s="1" t="s">
        <v>57</v>
      </c>
      <c r="M5" s="33">
        <v>691</v>
      </c>
      <c r="N5" s="33">
        <v>727</v>
      </c>
      <c r="O5" s="6">
        <v>640</v>
      </c>
      <c r="P5" s="6">
        <v>612</v>
      </c>
      <c r="Q5" s="6"/>
    </row>
    <row r="6" spans="1:17" x14ac:dyDescent="0.2">
      <c r="A6" s="1" t="s">
        <v>1</v>
      </c>
      <c r="B6" s="12">
        <v>25</v>
      </c>
      <c r="C6" s="37">
        <v>0</v>
      </c>
      <c r="D6" s="18">
        <v>25</v>
      </c>
      <c r="E6" s="18">
        <v>1</v>
      </c>
      <c r="F6" s="37">
        <v>0</v>
      </c>
      <c r="G6" s="18">
        <v>2</v>
      </c>
      <c r="H6" s="12">
        <v>22</v>
      </c>
      <c r="I6" s="38"/>
      <c r="J6" s="16"/>
      <c r="K6" s="1" t="s">
        <v>58</v>
      </c>
      <c r="M6" s="33">
        <v>3</v>
      </c>
      <c r="N6" s="33">
        <v>16</v>
      </c>
      <c r="O6" s="6">
        <v>12</v>
      </c>
      <c r="P6" s="6">
        <v>8</v>
      </c>
      <c r="Q6" s="6"/>
    </row>
    <row r="7" spans="1:17" x14ac:dyDescent="0.2">
      <c r="A7" s="1" t="s">
        <v>2</v>
      </c>
      <c r="B7" s="12">
        <v>61</v>
      </c>
      <c r="C7" s="12">
        <v>8</v>
      </c>
      <c r="D7" s="18">
        <v>53</v>
      </c>
      <c r="E7" s="18">
        <v>9</v>
      </c>
      <c r="F7" s="18">
        <v>5</v>
      </c>
      <c r="G7" s="18">
        <v>16</v>
      </c>
      <c r="H7" s="12">
        <v>23</v>
      </c>
      <c r="I7" s="38"/>
      <c r="J7" s="16"/>
      <c r="K7" s="1" t="s">
        <v>59</v>
      </c>
      <c r="M7" s="33">
        <v>612</v>
      </c>
      <c r="N7" s="33">
        <v>634</v>
      </c>
      <c r="O7" s="6">
        <v>557</v>
      </c>
      <c r="P7" s="6">
        <v>538</v>
      </c>
      <c r="Q7" s="6"/>
    </row>
    <row r="8" spans="1:17" x14ac:dyDescent="0.2">
      <c r="A8" s="1" t="s">
        <v>3</v>
      </c>
      <c r="B8" s="12">
        <v>30</v>
      </c>
      <c r="C8" s="37">
        <v>0</v>
      </c>
      <c r="D8" s="18">
        <v>30</v>
      </c>
      <c r="E8" s="18">
        <v>2</v>
      </c>
      <c r="F8" s="18">
        <v>2</v>
      </c>
      <c r="G8" s="18">
        <v>5</v>
      </c>
      <c r="H8" s="12">
        <v>21</v>
      </c>
      <c r="I8" s="38"/>
      <c r="J8" s="16"/>
      <c r="L8" s="7" t="s">
        <v>60</v>
      </c>
      <c r="M8" s="33">
        <v>91</v>
      </c>
      <c r="N8" s="33">
        <v>85</v>
      </c>
      <c r="O8" s="6">
        <v>82</v>
      </c>
      <c r="P8" s="6">
        <v>79</v>
      </c>
      <c r="Q8" s="6"/>
    </row>
    <row r="9" spans="1:17" x14ac:dyDescent="0.2">
      <c r="A9" s="1" t="s">
        <v>4</v>
      </c>
      <c r="B9" s="12">
        <v>11</v>
      </c>
      <c r="C9" s="12">
        <v>1</v>
      </c>
      <c r="D9" s="18">
        <v>10</v>
      </c>
      <c r="E9" s="2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33">
        <v>215</v>
      </c>
      <c r="N9" s="33">
        <v>216</v>
      </c>
      <c r="O9" s="6">
        <v>192</v>
      </c>
      <c r="P9" s="6">
        <v>173</v>
      </c>
      <c r="Q9" s="6"/>
    </row>
    <row r="10" spans="1:17" ht="16.899999999999999" customHeight="1" x14ac:dyDescent="0.2">
      <c r="A10" s="1" t="s">
        <v>5</v>
      </c>
      <c r="B10" s="12">
        <v>22</v>
      </c>
      <c r="C10" s="12">
        <v>3</v>
      </c>
      <c r="D10" s="18">
        <v>19</v>
      </c>
      <c r="E10" s="18">
        <v>5</v>
      </c>
      <c r="F10" s="18">
        <v>4</v>
      </c>
      <c r="G10" s="18">
        <v>4</v>
      </c>
      <c r="H10" s="12">
        <v>6</v>
      </c>
      <c r="I10" s="38"/>
      <c r="J10" s="16"/>
      <c r="L10" s="7" t="s">
        <v>62</v>
      </c>
      <c r="M10" s="33">
        <v>306</v>
      </c>
      <c r="N10" s="33">
        <v>333</v>
      </c>
      <c r="O10" s="6">
        <v>283</v>
      </c>
      <c r="P10" s="6">
        <v>286</v>
      </c>
      <c r="Q10" s="6"/>
    </row>
    <row r="11" spans="1:17" x14ac:dyDescent="0.2">
      <c r="A11" s="1" t="s">
        <v>6</v>
      </c>
      <c r="B11" s="12">
        <v>49</v>
      </c>
      <c r="C11" s="12">
        <v>8</v>
      </c>
      <c r="D11" s="18">
        <v>41</v>
      </c>
      <c r="E11" s="18">
        <v>5</v>
      </c>
      <c r="F11" s="18">
        <v>8</v>
      </c>
      <c r="G11" s="18">
        <v>12</v>
      </c>
      <c r="H11" s="12">
        <v>16</v>
      </c>
      <c r="I11" s="38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>
        <v>19</v>
      </c>
      <c r="Q11" s="6"/>
    </row>
    <row r="12" spans="1:17" ht="12.75" thickBot="1" x14ac:dyDescent="0.25">
      <c r="A12" s="1" t="s">
        <v>7</v>
      </c>
      <c r="B12" s="12">
        <v>25</v>
      </c>
      <c r="C12" s="13">
        <v>3</v>
      </c>
      <c r="D12" s="18">
        <v>22</v>
      </c>
      <c r="E12" s="13">
        <v>0</v>
      </c>
      <c r="F12" s="28">
        <v>2</v>
      </c>
      <c r="G12" s="18">
        <v>4</v>
      </c>
      <c r="H12" s="12">
        <v>16</v>
      </c>
      <c r="I12" s="38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35">
        <v>47</v>
      </c>
      <c r="Q12" s="6"/>
    </row>
    <row r="13" spans="1:17" x14ac:dyDescent="0.2">
      <c r="A13" s="1" t="s">
        <v>8</v>
      </c>
      <c r="B13" s="12">
        <v>12</v>
      </c>
      <c r="C13" s="12">
        <v>1</v>
      </c>
      <c r="D13" s="18">
        <v>11</v>
      </c>
      <c r="E13" s="28">
        <v>0</v>
      </c>
      <c r="F13" s="20">
        <v>1</v>
      </c>
      <c r="G13" s="18">
        <v>2</v>
      </c>
      <c r="H13" s="12">
        <v>8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21</v>
      </c>
      <c r="C14" s="13">
        <v>1</v>
      </c>
      <c r="D14" s="18">
        <v>20</v>
      </c>
      <c r="E14" s="18">
        <v>1</v>
      </c>
      <c r="F14" s="18">
        <v>2</v>
      </c>
      <c r="G14" s="18">
        <v>5</v>
      </c>
      <c r="H14" s="12">
        <v>12</v>
      </c>
      <c r="I14" s="38"/>
      <c r="J14" s="16"/>
      <c r="K14" s="11" t="s">
        <v>69</v>
      </c>
      <c r="L14" s="16"/>
      <c r="Q14" s="6"/>
    </row>
    <row r="15" spans="1:17" ht="16.899999999999999" customHeight="1" x14ac:dyDescent="0.2">
      <c r="A15" s="1" t="s">
        <v>10</v>
      </c>
      <c r="B15" s="12">
        <v>16</v>
      </c>
      <c r="C15" s="13">
        <v>1</v>
      </c>
      <c r="D15" s="18">
        <v>15</v>
      </c>
      <c r="E15" s="18">
        <v>1</v>
      </c>
      <c r="F15" s="18">
        <v>2</v>
      </c>
      <c r="G15" s="18">
        <v>4</v>
      </c>
      <c r="H15" s="12">
        <v>8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62</v>
      </c>
      <c r="C16" s="13">
        <v>5</v>
      </c>
      <c r="D16" s="18">
        <v>57</v>
      </c>
      <c r="E16" s="18">
        <v>17</v>
      </c>
      <c r="F16" s="18">
        <v>9</v>
      </c>
      <c r="G16" s="18">
        <v>4</v>
      </c>
      <c r="H16" s="12">
        <v>27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1</v>
      </c>
      <c r="C17" s="37">
        <v>0</v>
      </c>
      <c r="D17" s="18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25</v>
      </c>
      <c r="C18" s="28">
        <v>3</v>
      </c>
      <c r="D18" s="18">
        <v>22</v>
      </c>
      <c r="E18" s="28">
        <v>3</v>
      </c>
      <c r="F18" s="20">
        <v>6</v>
      </c>
      <c r="G18" s="18">
        <v>5</v>
      </c>
      <c r="H18" s="28">
        <v>8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15</v>
      </c>
      <c r="C19" s="37">
        <v>0</v>
      </c>
      <c r="D19" s="18">
        <v>15</v>
      </c>
      <c r="E19" s="37">
        <v>0</v>
      </c>
      <c r="F19" s="37">
        <v>0</v>
      </c>
      <c r="G19" s="18">
        <v>4</v>
      </c>
      <c r="H19" s="12">
        <v>11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219</v>
      </c>
      <c r="C20" s="12">
        <v>39</v>
      </c>
      <c r="D20" s="18">
        <v>180</v>
      </c>
      <c r="E20" s="18">
        <v>31</v>
      </c>
      <c r="F20" s="18">
        <v>25</v>
      </c>
      <c r="G20" s="18">
        <v>39</v>
      </c>
      <c r="H20" s="12">
        <v>85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393</v>
      </c>
      <c r="C21" s="12">
        <v>35</v>
      </c>
      <c r="D21" s="18">
        <v>358</v>
      </c>
      <c r="E21" s="18">
        <v>48</v>
      </c>
      <c r="F21" s="18">
        <v>41</v>
      </c>
      <c r="G21" s="18">
        <v>68</v>
      </c>
      <c r="H21" s="12">
        <v>201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292</v>
      </c>
      <c r="C22" s="12">
        <v>30</v>
      </c>
      <c r="D22" s="18">
        <v>262</v>
      </c>
      <c r="E22" s="18">
        <v>44</v>
      </c>
      <c r="F22" s="18">
        <v>36</v>
      </c>
      <c r="G22" s="18">
        <v>52</v>
      </c>
      <c r="H22" s="12">
        <v>130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101</v>
      </c>
      <c r="C23" s="12">
        <v>5</v>
      </c>
      <c r="D23" s="18">
        <v>96</v>
      </c>
      <c r="E23" s="18">
        <v>4</v>
      </c>
      <c r="F23" s="18">
        <v>5</v>
      </c>
      <c r="G23" s="18">
        <v>16</v>
      </c>
      <c r="H23" s="12">
        <v>71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612</v>
      </c>
      <c r="C24" s="14">
        <v>74</v>
      </c>
      <c r="D24" s="19">
        <v>538</v>
      </c>
      <c r="E24" s="19">
        <v>79</v>
      </c>
      <c r="F24" s="19">
        <v>66</v>
      </c>
      <c r="G24" s="19">
        <v>107</v>
      </c>
      <c r="H24" s="14">
        <v>286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69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3AEF-BE85-4A3E-A912-F7114423D513}">
  <dimension ref="A1:P62"/>
  <sheetViews>
    <sheetView showGridLines="0" workbookViewId="0">
      <selection activeCell="S4" sqref="S4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28515625" style="1" customWidth="1"/>
    <col min="13" max="15" width="7.28515625" style="1" customWidth="1"/>
    <col min="16" max="16384" width="9.140625" style="1"/>
  </cols>
  <sheetData>
    <row r="1" spans="1:16" x14ac:dyDescent="0.2">
      <c r="A1" s="1" t="s">
        <v>20</v>
      </c>
    </row>
    <row r="2" spans="1:16" ht="28.5" customHeight="1" thickBot="1" x14ac:dyDescent="0.3">
      <c r="A2" s="2" t="s">
        <v>54</v>
      </c>
      <c r="B2" s="3"/>
      <c r="C2" s="3"/>
      <c r="D2" s="3"/>
      <c r="E2" s="3"/>
      <c r="F2" s="3"/>
      <c r="G2" s="3"/>
      <c r="H2" s="3"/>
      <c r="K2" s="29" t="s">
        <v>55</v>
      </c>
      <c r="L2"/>
      <c r="M2"/>
      <c r="N2"/>
      <c r="O2"/>
    </row>
    <row r="3" spans="1:16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</row>
    <row r="4" spans="1:16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</row>
    <row r="5" spans="1:16" ht="14.25" customHeight="1" x14ac:dyDescent="0.2">
      <c r="A5" s="1" t="s">
        <v>0</v>
      </c>
      <c r="B5" s="12">
        <v>18</v>
      </c>
      <c r="C5" s="28" t="s">
        <v>28</v>
      </c>
      <c r="D5" s="18">
        <v>18</v>
      </c>
      <c r="E5" s="18">
        <v>2</v>
      </c>
      <c r="F5" s="18">
        <v>1</v>
      </c>
      <c r="G5" s="18">
        <v>7</v>
      </c>
      <c r="H5" s="12">
        <v>8</v>
      </c>
      <c r="I5" s="16"/>
      <c r="J5" s="16"/>
      <c r="K5" s="1" t="s">
        <v>57</v>
      </c>
      <c r="M5" s="33">
        <v>691</v>
      </c>
      <c r="N5" s="33">
        <v>727</v>
      </c>
      <c r="O5" s="6">
        <v>640</v>
      </c>
      <c r="P5" s="6"/>
    </row>
    <row r="6" spans="1:16" x14ac:dyDescent="0.2">
      <c r="A6" s="1" t="s">
        <v>1</v>
      </c>
      <c r="B6" s="12">
        <v>29</v>
      </c>
      <c r="C6" s="28" t="s">
        <v>28</v>
      </c>
      <c r="D6" s="18">
        <v>29</v>
      </c>
      <c r="E6" s="18">
        <v>5</v>
      </c>
      <c r="F6" s="18">
        <v>2</v>
      </c>
      <c r="G6" s="18">
        <v>4</v>
      </c>
      <c r="H6" s="12">
        <v>18</v>
      </c>
      <c r="J6" s="16"/>
      <c r="K6" s="1" t="s">
        <v>58</v>
      </c>
      <c r="M6" s="33">
        <v>3</v>
      </c>
      <c r="N6" s="33">
        <v>16</v>
      </c>
      <c r="O6" s="6">
        <v>12</v>
      </c>
      <c r="P6" s="6"/>
    </row>
    <row r="7" spans="1:16" x14ac:dyDescent="0.2">
      <c r="A7" s="1" t="s">
        <v>2</v>
      </c>
      <c r="B7" s="12">
        <v>68</v>
      </c>
      <c r="C7" s="12">
        <v>11</v>
      </c>
      <c r="D7" s="18">
        <v>57</v>
      </c>
      <c r="E7" s="18">
        <v>10</v>
      </c>
      <c r="F7" s="18">
        <v>8</v>
      </c>
      <c r="G7" s="18">
        <v>12</v>
      </c>
      <c r="H7" s="12">
        <v>27</v>
      </c>
      <c r="I7" s="17"/>
      <c r="J7" s="16"/>
      <c r="K7" s="1" t="s">
        <v>59</v>
      </c>
      <c r="M7" s="33">
        <v>612</v>
      </c>
      <c r="N7" s="33">
        <v>634</v>
      </c>
      <c r="O7" s="6">
        <v>557</v>
      </c>
      <c r="P7" s="6"/>
    </row>
    <row r="8" spans="1:16" x14ac:dyDescent="0.2">
      <c r="A8" s="1" t="s">
        <v>3</v>
      </c>
      <c r="B8" s="12">
        <v>35</v>
      </c>
      <c r="C8" s="13">
        <v>1</v>
      </c>
      <c r="D8" s="18">
        <v>34</v>
      </c>
      <c r="E8" s="18">
        <v>2</v>
      </c>
      <c r="F8" s="18">
        <v>6</v>
      </c>
      <c r="G8" s="18">
        <v>4</v>
      </c>
      <c r="H8" s="12">
        <v>22</v>
      </c>
      <c r="I8" s="16"/>
      <c r="J8" s="16"/>
      <c r="L8" s="7" t="s">
        <v>60</v>
      </c>
      <c r="M8" s="33">
        <v>91</v>
      </c>
      <c r="N8" s="33">
        <v>85</v>
      </c>
      <c r="O8" s="6">
        <v>82</v>
      </c>
      <c r="P8" s="6"/>
    </row>
    <row r="9" spans="1:16" x14ac:dyDescent="0.2">
      <c r="A9" s="1" t="s">
        <v>4</v>
      </c>
      <c r="B9" s="12">
        <v>12</v>
      </c>
      <c r="C9" s="12">
        <v>2</v>
      </c>
      <c r="D9" s="18">
        <v>10</v>
      </c>
      <c r="E9" s="20">
        <v>4</v>
      </c>
      <c r="F9" s="13">
        <v>2</v>
      </c>
      <c r="G9" s="18">
        <v>1</v>
      </c>
      <c r="H9" s="12">
        <v>3</v>
      </c>
      <c r="I9" s="16"/>
      <c r="J9" s="16"/>
      <c r="L9" s="7" t="s">
        <v>61</v>
      </c>
      <c r="M9" s="33">
        <v>215</v>
      </c>
      <c r="N9" s="33">
        <v>216</v>
      </c>
      <c r="O9" s="6">
        <v>192</v>
      </c>
      <c r="P9" s="6"/>
    </row>
    <row r="10" spans="1:16" ht="16.899999999999999" customHeight="1" x14ac:dyDescent="0.2">
      <c r="A10" s="1" t="s">
        <v>5</v>
      </c>
      <c r="B10" s="12">
        <v>33</v>
      </c>
      <c r="C10" s="12">
        <v>4</v>
      </c>
      <c r="D10" s="18">
        <v>29</v>
      </c>
      <c r="E10" s="18">
        <v>7</v>
      </c>
      <c r="F10" s="18">
        <v>2</v>
      </c>
      <c r="G10" s="18">
        <v>6</v>
      </c>
      <c r="H10" s="12">
        <v>14</v>
      </c>
      <c r="I10" s="16"/>
      <c r="J10" s="16"/>
      <c r="L10" s="7" t="s">
        <v>62</v>
      </c>
      <c r="M10" s="33">
        <v>306</v>
      </c>
      <c r="N10" s="33">
        <v>333</v>
      </c>
      <c r="O10" s="6">
        <v>283</v>
      </c>
      <c r="P10" s="6"/>
    </row>
    <row r="11" spans="1:16" x14ac:dyDescent="0.2">
      <c r="A11" s="1" t="s">
        <v>6</v>
      </c>
      <c r="B11" s="12">
        <v>45</v>
      </c>
      <c r="C11" s="12">
        <v>8</v>
      </c>
      <c r="D11" s="18">
        <v>37</v>
      </c>
      <c r="E11" s="18">
        <v>3</v>
      </c>
      <c r="F11" s="18">
        <v>9</v>
      </c>
      <c r="G11" s="18">
        <v>8</v>
      </c>
      <c r="H11" s="12">
        <v>17</v>
      </c>
      <c r="I11" s="16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/>
    </row>
    <row r="12" spans="1:16" ht="12.75" thickBot="1" x14ac:dyDescent="0.25">
      <c r="A12" s="1" t="s">
        <v>7</v>
      </c>
      <c r="B12" s="12">
        <v>22</v>
      </c>
      <c r="C12" s="13">
        <v>2</v>
      </c>
      <c r="D12" s="18">
        <v>20</v>
      </c>
      <c r="E12" s="13">
        <v>1</v>
      </c>
      <c r="F12" s="28" t="s">
        <v>28</v>
      </c>
      <c r="G12" s="18">
        <v>7</v>
      </c>
      <c r="H12" s="12">
        <v>12</v>
      </c>
      <c r="I12" s="16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6"/>
    </row>
    <row r="13" spans="1:16" x14ac:dyDescent="0.2">
      <c r="A13" s="1" t="s">
        <v>8</v>
      </c>
      <c r="B13" s="12">
        <v>16</v>
      </c>
      <c r="C13" s="12">
        <v>1</v>
      </c>
      <c r="D13" s="18">
        <v>15</v>
      </c>
      <c r="E13" s="28" t="s">
        <v>28</v>
      </c>
      <c r="F13" s="20">
        <v>6</v>
      </c>
      <c r="G13" s="18">
        <v>1</v>
      </c>
      <c r="H13" s="12">
        <v>8</v>
      </c>
      <c r="I13" s="16"/>
      <c r="J13" s="16"/>
      <c r="K13" s="9" t="s">
        <v>29</v>
      </c>
      <c r="L13" s="16"/>
      <c r="P13" s="6"/>
    </row>
    <row r="14" spans="1:16" x14ac:dyDescent="0.2">
      <c r="A14" s="1" t="s">
        <v>9</v>
      </c>
      <c r="B14" s="12">
        <v>31</v>
      </c>
      <c r="C14" s="13">
        <v>1</v>
      </c>
      <c r="D14" s="18">
        <v>30</v>
      </c>
      <c r="E14" s="18">
        <v>1</v>
      </c>
      <c r="F14" s="18">
        <v>5</v>
      </c>
      <c r="G14" s="18">
        <v>6</v>
      </c>
      <c r="H14" s="12">
        <v>18</v>
      </c>
      <c r="I14" s="16"/>
      <c r="J14" s="16"/>
      <c r="K14" s="11" t="s">
        <v>65</v>
      </c>
      <c r="L14" s="16"/>
      <c r="P14" s="6"/>
    </row>
    <row r="15" spans="1:16" ht="16.899999999999999" customHeight="1" x14ac:dyDescent="0.2">
      <c r="A15" s="1" t="s">
        <v>10</v>
      </c>
      <c r="B15" s="12">
        <v>28</v>
      </c>
      <c r="C15" s="13">
        <v>2</v>
      </c>
      <c r="D15" s="18">
        <v>26</v>
      </c>
      <c r="E15" s="18">
        <v>4</v>
      </c>
      <c r="F15" s="18">
        <v>7</v>
      </c>
      <c r="G15" s="18">
        <v>7</v>
      </c>
      <c r="H15" s="12">
        <v>8</v>
      </c>
      <c r="I15" s="16"/>
      <c r="J15" s="16"/>
      <c r="K15" s="16"/>
      <c r="L15" s="16"/>
      <c r="P15" s="6"/>
    </row>
    <row r="16" spans="1:16" x14ac:dyDescent="0.2">
      <c r="A16" s="1" t="s">
        <v>11</v>
      </c>
      <c r="B16" s="12">
        <v>63</v>
      </c>
      <c r="C16" s="13">
        <v>7</v>
      </c>
      <c r="D16" s="18">
        <v>56</v>
      </c>
      <c r="E16" s="18">
        <v>15</v>
      </c>
      <c r="F16" s="18">
        <v>6</v>
      </c>
      <c r="G16" s="18">
        <v>11</v>
      </c>
      <c r="H16" s="12">
        <v>24</v>
      </c>
      <c r="I16" s="16"/>
      <c r="J16" s="16"/>
      <c r="K16" s="16"/>
      <c r="L16" s="16"/>
      <c r="P16" s="6"/>
    </row>
    <row r="17" spans="1:16" x14ac:dyDescent="0.2">
      <c r="A17" s="1" t="s">
        <v>12</v>
      </c>
      <c r="B17" s="12">
        <v>2</v>
      </c>
      <c r="C17" s="28" t="s">
        <v>28</v>
      </c>
      <c r="D17" s="18">
        <v>2</v>
      </c>
      <c r="E17" s="28" t="s">
        <v>28</v>
      </c>
      <c r="F17" s="13">
        <v>0</v>
      </c>
      <c r="G17" s="28" t="s">
        <v>28</v>
      </c>
      <c r="H17" s="12">
        <v>2</v>
      </c>
      <c r="I17" s="16"/>
      <c r="J17" s="16"/>
      <c r="K17" s="16"/>
      <c r="L17" s="16"/>
      <c r="P17" s="6"/>
    </row>
    <row r="18" spans="1:16" x14ac:dyDescent="0.2">
      <c r="A18" s="1" t="s">
        <v>13</v>
      </c>
      <c r="B18" s="12">
        <v>11</v>
      </c>
      <c r="C18" s="28" t="s">
        <v>28</v>
      </c>
      <c r="D18" s="18">
        <v>11</v>
      </c>
      <c r="E18" s="28" t="s">
        <v>28</v>
      </c>
      <c r="F18" s="20">
        <v>7</v>
      </c>
      <c r="G18" s="18">
        <v>4</v>
      </c>
      <c r="H18" s="28" t="s">
        <v>28</v>
      </c>
      <c r="I18" s="16"/>
      <c r="J18" s="16"/>
      <c r="K18" s="16"/>
      <c r="L18" s="16"/>
      <c r="P18" s="6"/>
    </row>
    <row r="19" spans="1:16" x14ac:dyDescent="0.2">
      <c r="A19" s="1" t="s">
        <v>14</v>
      </c>
      <c r="B19" s="12">
        <v>14</v>
      </c>
      <c r="C19" s="28" t="s">
        <v>28</v>
      </c>
      <c r="D19" s="18">
        <v>14</v>
      </c>
      <c r="E19" s="20">
        <v>1</v>
      </c>
      <c r="F19" s="20">
        <v>2</v>
      </c>
      <c r="G19" s="18">
        <v>2</v>
      </c>
      <c r="H19" s="12">
        <v>9</v>
      </c>
      <c r="I19" s="16"/>
      <c r="J19" s="16"/>
      <c r="K19" s="16"/>
      <c r="L19" s="16"/>
      <c r="P19" s="6"/>
    </row>
    <row r="20" spans="1:16" ht="16.899999999999999" customHeight="1" x14ac:dyDescent="0.2">
      <c r="A20" s="1" t="s">
        <v>15</v>
      </c>
      <c r="B20" s="12">
        <v>213</v>
      </c>
      <c r="C20" s="12">
        <v>44</v>
      </c>
      <c r="D20" s="18">
        <v>169</v>
      </c>
      <c r="E20" s="18">
        <v>27</v>
      </c>
      <c r="F20" s="18">
        <v>21</v>
      </c>
      <c r="G20" s="18">
        <v>28</v>
      </c>
      <c r="H20" s="12">
        <v>93</v>
      </c>
      <c r="I20" s="16"/>
      <c r="J20" s="16"/>
      <c r="K20" s="16"/>
      <c r="L20" s="16"/>
    </row>
    <row r="21" spans="1:16" ht="16.899999999999999" customHeight="1" x14ac:dyDescent="0.2">
      <c r="A21" s="1" t="s">
        <v>16</v>
      </c>
      <c r="B21" s="12">
        <v>427</v>
      </c>
      <c r="C21" s="12">
        <v>39</v>
      </c>
      <c r="D21" s="18">
        <v>388</v>
      </c>
      <c r="E21" s="18">
        <v>55</v>
      </c>
      <c r="F21" s="18">
        <v>63</v>
      </c>
      <c r="G21" s="18">
        <v>80</v>
      </c>
      <c r="H21" s="12">
        <v>190</v>
      </c>
      <c r="I21" s="16"/>
      <c r="J21" s="16"/>
      <c r="K21" s="16"/>
      <c r="L21" s="16"/>
      <c r="P21" s="6"/>
    </row>
    <row r="22" spans="1:16" ht="14.25" customHeight="1" x14ac:dyDescent="0.2">
      <c r="A22" s="7" t="s">
        <v>17</v>
      </c>
      <c r="B22" s="12">
        <v>320</v>
      </c>
      <c r="C22" s="12">
        <v>35</v>
      </c>
      <c r="D22" s="18">
        <v>285</v>
      </c>
      <c r="E22" s="18">
        <v>49</v>
      </c>
      <c r="F22" s="18">
        <v>48</v>
      </c>
      <c r="G22" s="18">
        <v>59</v>
      </c>
      <c r="H22" s="12">
        <v>129</v>
      </c>
      <c r="I22" s="16"/>
      <c r="J22" s="16"/>
      <c r="K22" s="16"/>
      <c r="L22" s="16"/>
    </row>
    <row r="23" spans="1:16" x14ac:dyDescent="0.2">
      <c r="A23" s="7" t="s">
        <v>18</v>
      </c>
      <c r="B23" s="12">
        <v>107</v>
      </c>
      <c r="C23" s="12">
        <v>4</v>
      </c>
      <c r="D23" s="18">
        <v>103</v>
      </c>
      <c r="E23" s="18">
        <v>6</v>
      </c>
      <c r="F23" s="18">
        <v>15</v>
      </c>
      <c r="G23" s="18">
        <v>21</v>
      </c>
      <c r="H23" s="12">
        <v>61</v>
      </c>
      <c r="I23" s="16"/>
      <c r="J23" s="16"/>
      <c r="K23" s="16"/>
      <c r="L23" s="16"/>
    </row>
    <row r="24" spans="1:16" ht="16.899999999999999" customHeight="1" thickBot="1" x14ac:dyDescent="0.25">
      <c r="A24" s="8" t="s">
        <v>19</v>
      </c>
      <c r="B24" s="14">
        <v>640</v>
      </c>
      <c r="C24" s="14">
        <v>83</v>
      </c>
      <c r="D24" s="19">
        <v>557</v>
      </c>
      <c r="E24" s="19">
        <v>82</v>
      </c>
      <c r="F24" s="19">
        <v>84</v>
      </c>
      <c r="G24" s="19">
        <v>108</v>
      </c>
      <c r="H24" s="14">
        <v>283</v>
      </c>
      <c r="I24" s="16"/>
      <c r="J24" s="16"/>
    </row>
    <row r="25" spans="1:16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6" ht="12" customHeight="1" x14ac:dyDescent="0.2">
      <c r="A26" s="11" t="s">
        <v>66</v>
      </c>
    </row>
    <row r="27" spans="1:16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50DF-C1AA-4C25-8656-52494665E0D0}">
  <dimension ref="A1:R62"/>
  <sheetViews>
    <sheetView showGridLines="0" workbookViewId="0">
      <selection activeCell="C8" sqref="C8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52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27</v>
      </c>
      <c r="C5" s="13">
        <v>1</v>
      </c>
      <c r="D5" s="18">
        <v>26</v>
      </c>
      <c r="E5" s="18">
        <v>5</v>
      </c>
      <c r="F5" s="18">
        <v>2</v>
      </c>
      <c r="G5" s="18">
        <v>4</v>
      </c>
      <c r="H5" s="12">
        <v>15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42</v>
      </c>
      <c r="C6" s="12">
        <v>2</v>
      </c>
      <c r="D6" s="18">
        <v>40</v>
      </c>
      <c r="E6" s="18">
        <v>3</v>
      </c>
      <c r="F6" s="18">
        <v>8</v>
      </c>
      <c r="G6" s="18">
        <v>10</v>
      </c>
      <c r="H6" s="12">
        <v>19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63</v>
      </c>
      <c r="C7" s="12">
        <v>10</v>
      </c>
      <c r="D7" s="18">
        <v>53</v>
      </c>
      <c r="E7" s="18">
        <v>5</v>
      </c>
      <c r="F7" s="18">
        <v>10</v>
      </c>
      <c r="G7" s="18">
        <v>10</v>
      </c>
      <c r="H7" s="12">
        <v>28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30</v>
      </c>
      <c r="C8" s="13" t="s">
        <v>28</v>
      </c>
      <c r="D8" s="18">
        <v>30</v>
      </c>
      <c r="E8" s="18">
        <v>2</v>
      </c>
      <c r="F8" s="18">
        <v>4</v>
      </c>
      <c r="G8" s="18">
        <v>2</v>
      </c>
      <c r="H8" s="12">
        <v>22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10</v>
      </c>
      <c r="C9" s="12">
        <v>1</v>
      </c>
      <c r="D9" s="18">
        <v>9</v>
      </c>
      <c r="E9" s="20">
        <v>1</v>
      </c>
      <c r="F9" s="13" t="s">
        <v>28</v>
      </c>
      <c r="G9" s="18">
        <v>4</v>
      </c>
      <c r="H9" s="12">
        <v>4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41</v>
      </c>
      <c r="C10" s="12">
        <v>5</v>
      </c>
      <c r="D10" s="18">
        <v>36</v>
      </c>
      <c r="E10" s="18">
        <v>5</v>
      </c>
      <c r="F10" s="18">
        <v>7</v>
      </c>
      <c r="G10" s="18">
        <v>4</v>
      </c>
      <c r="H10" s="12">
        <v>20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56</v>
      </c>
      <c r="C11" s="12">
        <v>14</v>
      </c>
      <c r="D11" s="18">
        <v>42</v>
      </c>
      <c r="E11" s="18">
        <v>4</v>
      </c>
      <c r="F11" s="18">
        <v>10</v>
      </c>
      <c r="G11" s="18">
        <v>9</v>
      </c>
      <c r="H11" s="12">
        <v>19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18</v>
      </c>
      <c r="C12" s="13">
        <v>1</v>
      </c>
      <c r="D12" s="18">
        <v>17</v>
      </c>
      <c r="E12" s="13" t="s">
        <v>28</v>
      </c>
      <c r="F12" s="13" t="s">
        <v>28</v>
      </c>
      <c r="G12" s="18">
        <v>7</v>
      </c>
      <c r="H12" s="12">
        <v>10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19</v>
      </c>
      <c r="C13" s="12">
        <v>3</v>
      </c>
      <c r="D13" s="18">
        <v>16</v>
      </c>
      <c r="E13" s="20">
        <v>1</v>
      </c>
      <c r="F13" s="20">
        <v>3</v>
      </c>
      <c r="G13" s="18">
        <v>2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61</v>
      </c>
      <c r="C14" s="13">
        <v>2</v>
      </c>
      <c r="D14" s="18">
        <v>59</v>
      </c>
      <c r="E14" s="18">
        <v>10</v>
      </c>
      <c r="F14" s="18">
        <v>13</v>
      </c>
      <c r="G14" s="18">
        <v>14</v>
      </c>
      <c r="H14" s="12">
        <v>22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12</v>
      </c>
      <c r="C15" s="13" t="s">
        <v>28</v>
      </c>
      <c r="D15" s="18">
        <v>12</v>
      </c>
      <c r="E15" s="18">
        <v>4</v>
      </c>
      <c r="F15" s="18">
        <v>1</v>
      </c>
      <c r="G15" s="18">
        <v>1</v>
      </c>
      <c r="H15" s="12">
        <v>6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61</v>
      </c>
      <c r="C16" s="13">
        <v>6</v>
      </c>
      <c r="D16" s="18">
        <v>55</v>
      </c>
      <c r="E16" s="18">
        <v>12</v>
      </c>
      <c r="F16" s="18">
        <v>3</v>
      </c>
      <c r="G16" s="18">
        <v>13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3</v>
      </c>
      <c r="C17" s="13" t="s">
        <v>28</v>
      </c>
      <c r="D17" s="18">
        <v>3</v>
      </c>
      <c r="E17" s="13" t="s">
        <v>28</v>
      </c>
      <c r="F17" s="13" t="s">
        <v>28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12</v>
      </c>
      <c r="C18" s="13">
        <v>3</v>
      </c>
      <c r="D18" s="18">
        <v>9</v>
      </c>
      <c r="E18" s="13" t="s">
        <v>28</v>
      </c>
      <c r="F18" s="20">
        <v>1</v>
      </c>
      <c r="G18" s="18">
        <v>3</v>
      </c>
      <c r="H18" s="12">
        <v>5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17</v>
      </c>
      <c r="C19" s="13" t="s">
        <v>28</v>
      </c>
      <c r="D19" s="18">
        <v>17</v>
      </c>
      <c r="E19" s="20">
        <v>1</v>
      </c>
      <c r="F19" s="20">
        <v>3</v>
      </c>
      <c r="G19" s="18">
        <v>3</v>
      </c>
      <c r="H19" s="12">
        <v>10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255</v>
      </c>
      <c r="C20" s="12">
        <v>45</v>
      </c>
      <c r="D20" s="18">
        <v>210</v>
      </c>
      <c r="E20" s="18">
        <v>32</v>
      </c>
      <c r="F20" s="18">
        <v>25</v>
      </c>
      <c r="G20" s="18">
        <v>40</v>
      </c>
      <c r="H20" s="12">
        <v>113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472</v>
      </c>
      <c r="C21" s="12">
        <v>48</v>
      </c>
      <c r="D21" s="18">
        <v>424</v>
      </c>
      <c r="E21" s="18">
        <v>53</v>
      </c>
      <c r="F21" s="18">
        <v>65</v>
      </c>
      <c r="G21" s="18">
        <v>86</v>
      </c>
      <c r="H21" s="12">
        <v>220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358</v>
      </c>
      <c r="C22" s="12">
        <v>43</v>
      </c>
      <c r="D22" s="18">
        <v>315</v>
      </c>
      <c r="E22" s="18">
        <v>44</v>
      </c>
      <c r="F22" s="18">
        <v>53</v>
      </c>
      <c r="G22" s="18">
        <v>68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5</v>
      </c>
      <c r="D23" s="18">
        <v>109</v>
      </c>
      <c r="E23" s="18">
        <v>9</v>
      </c>
      <c r="F23" s="18">
        <v>12</v>
      </c>
      <c r="G23" s="18">
        <v>18</v>
      </c>
      <c r="H23" s="12">
        <v>70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727</v>
      </c>
      <c r="C24" s="14">
        <v>93</v>
      </c>
      <c r="D24" s="19">
        <v>634</v>
      </c>
      <c r="E24" s="19">
        <v>85</v>
      </c>
      <c r="F24" s="19">
        <v>90</v>
      </c>
      <c r="G24" s="19">
        <v>126</v>
      </c>
      <c r="H24" s="14">
        <v>333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829B-0CD6-4CC9-88EA-011E600DA55A}">
  <dimension ref="A1:R62"/>
  <sheetViews>
    <sheetView showGridLines="0" workbookViewId="0">
      <selection activeCell="C8" sqref="C8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50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23</v>
      </c>
      <c r="C5" s="13">
        <v>1</v>
      </c>
      <c r="D5" s="18">
        <v>22</v>
      </c>
      <c r="E5" s="18">
        <v>5</v>
      </c>
      <c r="F5" s="18">
        <v>2</v>
      </c>
      <c r="G5" s="18">
        <v>1</v>
      </c>
      <c r="H5" s="12">
        <v>14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39</v>
      </c>
      <c r="C6" s="12">
        <v>2</v>
      </c>
      <c r="D6" s="18">
        <v>37</v>
      </c>
      <c r="E6" s="18">
        <v>5</v>
      </c>
      <c r="F6" s="18">
        <v>4</v>
      </c>
      <c r="G6" s="18">
        <v>7</v>
      </c>
      <c r="H6" s="12">
        <v>21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61</v>
      </c>
      <c r="C7" s="12">
        <v>5</v>
      </c>
      <c r="D7" s="18">
        <v>56</v>
      </c>
      <c r="E7" s="18">
        <v>11</v>
      </c>
      <c r="F7" s="18">
        <v>10</v>
      </c>
      <c r="G7" s="18">
        <v>13</v>
      </c>
      <c r="H7" s="12">
        <v>22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43</v>
      </c>
      <c r="C8" s="13" t="s">
        <v>28</v>
      </c>
      <c r="D8" s="18">
        <v>43</v>
      </c>
      <c r="E8" s="18">
        <v>7</v>
      </c>
      <c r="F8" s="18">
        <v>3</v>
      </c>
      <c r="G8" s="18">
        <v>8</v>
      </c>
      <c r="H8" s="12">
        <v>25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7</v>
      </c>
      <c r="C9" s="13" t="s">
        <v>28</v>
      </c>
      <c r="D9" s="18">
        <v>7</v>
      </c>
      <c r="E9" s="20">
        <v>2</v>
      </c>
      <c r="F9" s="20">
        <v>4</v>
      </c>
      <c r="G9" s="18">
        <v>1</v>
      </c>
      <c r="H9" s="13" t="s">
        <v>28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63</v>
      </c>
      <c r="C10" s="12">
        <v>5</v>
      </c>
      <c r="D10" s="18">
        <v>58</v>
      </c>
      <c r="E10" s="18">
        <v>9</v>
      </c>
      <c r="F10" s="18">
        <v>9</v>
      </c>
      <c r="G10" s="18">
        <v>9</v>
      </c>
      <c r="H10" s="12">
        <v>31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49</v>
      </c>
      <c r="C11" s="12">
        <v>7</v>
      </c>
      <c r="D11" s="18">
        <v>42</v>
      </c>
      <c r="E11" s="18">
        <v>8</v>
      </c>
      <c r="F11" s="18">
        <v>6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17</v>
      </c>
      <c r="C12" s="13">
        <v>2</v>
      </c>
      <c r="D12" s="18">
        <v>15</v>
      </c>
      <c r="E12" s="13" t="s">
        <v>28</v>
      </c>
      <c r="F12" s="20">
        <v>1</v>
      </c>
      <c r="G12" s="18">
        <v>6</v>
      </c>
      <c r="H12" s="12">
        <v>8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17</v>
      </c>
      <c r="C13" s="12">
        <v>1</v>
      </c>
      <c r="D13" s="18">
        <v>16</v>
      </c>
      <c r="E13" s="13" t="s">
        <v>28</v>
      </c>
      <c r="F13" s="20">
        <v>2</v>
      </c>
      <c r="G13" s="18">
        <v>4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41</v>
      </c>
      <c r="C14" s="13">
        <v>4</v>
      </c>
      <c r="D14" s="18">
        <v>37</v>
      </c>
      <c r="E14" s="18">
        <v>7</v>
      </c>
      <c r="F14" s="18">
        <v>5</v>
      </c>
      <c r="G14" s="18">
        <v>8</v>
      </c>
      <c r="H14" s="12">
        <v>17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15</v>
      </c>
      <c r="C15" s="13" t="s">
        <v>28</v>
      </c>
      <c r="D15" s="18">
        <v>15</v>
      </c>
      <c r="E15" s="13" t="s">
        <v>28</v>
      </c>
      <c r="F15" s="18">
        <v>2</v>
      </c>
      <c r="G15" s="18">
        <v>5</v>
      </c>
      <c r="H15" s="12">
        <v>8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59</v>
      </c>
      <c r="C16" s="13">
        <v>6</v>
      </c>
      <c r="D16" s="18">
        <v>53</v>
      </c>
      <c r="E16" s="18">
        <v>10</v>
      </c>
      <c r="F16" s="18">
        <v>5</v>
      </c>
      <c r="G16" s="18">
        <v>11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4</v>
      </c>
      <c r="C17" s="13" t="s">
        <v>28</v>
      </c>
      <c r="D17" s="18">
        <v>4</v>
      </c>
      <c r="E17" s="13" t="s">
        <v>28</v>
      </c>
      <c r="F17" s="20">
        <v>1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6</v>
      </c>
      <c r="C18" s="13">
        <v>2</v>
      </c>
      <c r="D18" s="18">
        <v>4</v>
      </c>
      <c r="E18" s="13" t="s">
        <v>28</v>
      </c>
      <c r="F18" s="20">
        <v>1</v>
      </c>
      <c r="G18" s="18">
        <v>1</v>
      </c>
      <c r="H18" s="12">
        <v>2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21</v>
      </c>
      <c r="C19" s="13" t="s">
        <v>28</v>
      </c>
      <c r="D19" s="18">
        <v>21</v>
      </c>
      <c r="E19" s="13" t="s">
        <v>28</v>
      </c>
      <c r="F19" s="20">
        <v>5</v>
      </c>
      <c r="G19" s="18">
        <v>8</v>
      </c>
      <c r="H19" s="12">
        <v>8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226</v>
      </c>
      <c r="C20" s="12">
        <v>44</v>
      </c>
      <c r="D20" s="18">
        <v>182</v>
      </c>
      <c r="E20" s="18">
        <v>27</v>
      </c>
      <c r="F20" s="18">
        <v>23</v>
      </c>
      <c r="G20" s="18">
        <v>40</v>
      </c>
      <c r="H20" s="12">
        <v>92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465</v>
      </c>
      <c r="C21" s="12">
        <v>35</v>
      </c>
      <c r="D21" s="18">
        <v>430</v>
      </c>
      <c r="E21" s="18">
        <v>64</v>
      </c>
      <c r="F21" s="18">
        <v>60</v>
      </c>
      <c r="G21" s="18">
        <v>92</v>
      </c>
      <c r="H21" s="12">
        <v>214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340</v>
      </c>
      <c r="C22" s="12">
        <v>31</v>
      </c>
      <c r="D22" s="18">
        <v>309</v>
      </c>
      <c r="E22" s="18">
        <v>52</v>
      </c>
      <c r="F22" s="18">
        <v>46</v>
      </c>
      <c r="G22" s="18">
        <v>65</v>
      </c>
      <c r="H22" s="12">
        <v>146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125</v>
      </c>
      <c r="C23" s="12">
        <v>4</v>
      </c>
      <c r="D23" s="18">
        <v>121</v>
      </c>
      <c r="E23" s="18">
        <v>12</v>
      </c>
      <c r="F23" s="18">
        <v>14</v>
      </c>
      <c r="G23" s="18">
        <v>27</v>
      </c>
      <c r="H23" s="12">
        <v>68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691</v>
      </c>
      <c r="C24" s="14">
        <v>79</v>
      </c>
      <c r="D24" s="19">
        <v>612</v>
      </c>
      <c r="E24" s="19">
        <v>91</v>
      </c>
      <c r="F24" s="19">
        <v>83</v>
      </c>
      <c r="G24" s="19">
        <v>132</v>
      </c>
      <c r="H24" s="14">
        <v>306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51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workbookViewId="0">
      <selection activeCell="C12" sqref="C12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44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f>SUM(C5:D5)</f>
        <v>24</v>
      </c>
      <c r="C5" s="13">
        <v>1</v>
      </c>
      <c r="D5" s="18">
        <v>23</v>
      </c>
      <c r="E5" s="18">
        <v>6</v>
      </c>
      <c r="F5" s="18">
        <v>1</v>
      </c>
      <c r="G5" s="18">
        <v>4</v>
      </c>
      <c r="H5" s="12">
        <v>12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f t="shared" ref="B6:B20" si="0">SUM(C6:D6)</f>
        <v>31</v>
      </c>
      <c r="C6" s="12">
        <v>1</v>
      </c>
      <c r="D6" s="18">
        <v>30</v>
      </c>
      <c r="E6" s="18">
        <v>6</v>
      </c>
      <c r="F6" s="18">
        <v>3</v>
      </c>
      <c r="G6" s="18">
        <v>3</v>
      </c>
      <c r="H6" s="12">
        <v>18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f t="shared" si="0"/>
        <v>75</v>
      </c>
      <c r="C7" s="12">
        <v>8</v>
      </c>
      <c r="D7" s="18">
        <v>67</v>
      </c>
      <c r="E7" s="18">
        <v>7</v>
      </c>
      <c r="F7" s="18">
        <v>9</v>
      </c>
      <c r="G7" s="18">
        <v>15</v>
      </c>
      <c r="H7" s="12">
        <v>36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f t="shared" si="0"/>
        <v>40</v>
      </c>
      <c r="C8" s="12">
        <v>1</v>
      </c>
      <c r="D8" s="18">
        <v>39</v>
      </c>
      <c r="E8" s="18">
        <v>5</v>
      </c>
      <c r="F8" s="18">
        <v>3</v>
      </c>
      <c r="G8" s="18">
        <v>8</v>
      </c>
      <c r="H8" s="12">
        <v>23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f t="shared" si="0"/>
        <v>15</v>
      </c>
      <c r="C9" s="12">
        <v>1</v>
      </c>
      <c r="D9" s="18">
        <v>14</v>
      </c>
      <c r="E9" s="20">
        <v>3</v>
      </c>
      <c r="F9" s="20">
        <v>2</v>
      </c>
      <c r="G9" s="18">
        <v>2</v>
      </c>
      <c r="H9" s="12">
        <v>7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f t="shared" si="0"/>
        <v>61</v>
      </c>
      <c r="C10" s="12">
        <v>7</v>
      </c>
      <c r="D10" s="18">
        <v>54</v>
      </c>
      <c r="E10" s="18">
        <v>10</v>
      </c>
      <c r="F10" s="18">
        <v>6</v>
      </c>
      <c r="G10" s="18">
        <v>11</v>
      </c>
      <c r="H10" s="12">
        <v>27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f t="shared" si="0"/>
        <v>50</v>
      </c>
      <c r="C11" s="12">
        <v>11</v>
      </c>
      <c r="D11" s="18">
        <v>39</v>
      </c>
      <c r="E11" s="18">
        <v>6</v>
      </c>
      <c r="F11" s="18">
        <v>5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f t="shared" si="0"/>
        <v>15</v>
      </c>
      <c r="C12" s="13" t="s">
        <v>28</v>
      </c>
      <c r="D12" s="18">
        <v>15</v>
      </c>
      <c r="E12" s="20" t="s">
        <v>28</v>
      </c>
      <c r="F12" s="20">
        <v>2</v>
      </c>
      <c r="G12" s="18">
        <v>4</v>
      </c>
      <c r="H12" s="12">
        <v>9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f t="shared" si="0"/>
        <v>15</v>
      </c>
      <c r="C13" s="12">
        <v>2</v>
      </c>
      <c r="D13" s="18">
        <v>13</v>
      </c>
      <c r="E13" s="20" t="s">
        <v>28</v>
      </c>
      <c r="F13" s="20">
        <v>2</v>
      </c>
      <c r="G13" s="18">
        <v>3</v>
      </c>
      <c r="H13" s="12">
        <v>8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f t="shared" si="0"/>
        <v>42</v>
      </c>
      <c r="C14" s="13">
        <v>1</v>
      </c>
      <c r="D14" s="18">
        <v>41</v>
      </c>
      <c r="E14" s="18">
        <v>6</v>
      </c>
      <c r="F14" s="18">
        <v>10</v>
      </c>
      <c r="G14" s="18">
        <v>6</v>
      </c>
      <c r="H14" s="12">
        <v>19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f t="shared" si="0"/>
        <v>11</v>
      </c>
      <c r="C15" s="12">
        <v>1</v>
      </c>
      <c r="D15" s="18">
        <v>10</v>
      </c>
      <c r="E15" s="18">
        <v>1</v>
      </c>
      <c r="F15" s="18">
        <v>3</v>
      </c>
      <c r="G15" s="18">
        <v>3</v>
      </c>
      <c r="H15" s="12">
        <v>3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f t="shared" si="0"/>
        <v>49</v>
      </c>
      <c r="C16" s="13">
        <v>6</v>
      </c>
      <c r="D16" s="18">
        <v>43</v>
      </c>
      <c r="E16" s="18">
        <v>7</v>
      </c>
      <c r="F16" s="18">
        <v>5</v>
      </c>
      <c r="G16" s="18">
        <v>12</v>
      </c>
      <c r="H16" s="12">
        <v>19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f t="shared" si="0"/>
        <v>9</v>
      </c>
      <c r="C17" s="13" t="s">
        <v>28</v>
      </c>
      <c r="D17" s="18">
        <v>9</v>
      </c>
      <c r="E17" s="20" t="s">
        <v>28</v>
      </c>
      <c r="F17" s="20">
        <v>1</v>
      </c>
      <c r="G17" s="18">
        <v>2</v>
      </c>
      <c r="H17" s="12">
        <v>6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f t="shared" si="0"/>
        <v>13</v>
      </c>
      <c r="C18" s="13" t="s">
        <v>28</v>
      </c>
      <c r="D18" s="18">
        <v>13</v>
      </c>
      <c r="E18" s="20" t="s">
        <v>28</v>
      </c>
      <c r="F18" s="20">
        <v>7</v>
      </c>
      <c r="G18" s="18">
        <v>3</v>
      </c>
      <c r="H18" s="12">
        <v>3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f t="shared" si="0"/>
        <v>11</v>
      </c>
      <c r="C19" s="13" t="s">
        <v>28</v>
      </c>
      <c r="D19" s="18">
        <v>11</v>
      </c>
      <c r="E19" s="20" t="s">
        <v>28</v>
      </c>
      <c r="F19" s="20">
        <v>2</v>
      </c>
      <c r="G19" s="18">
        <v>5</v>
      </c>
      <c r="H19" s="12">
        <v>4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f t="shared" si="0"/>
        <v>213</v>
      </c>
      <c r="C20" s="12">
        <v>41</v>
      </c>
      <c r="D20" s="18">
        <v>172</v>
      </c>
      <c r="E20" s="18">
        <v>28</v>
      </c>
      <c r="F20" s="18">
        <v>22</v>
      </c>
      <c r="G20" s="18">
        <v>38</v>
      </c>
      <c r="H20" s="12">
        <v>84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461</v>
      </c>
      <c r="C21" s="12">
        <v>40</v>
      </c>
      <c r="D21" s="18">
        <v>421</v>
      </c>
      <c r="E21" s="18">
        <v>57</v>
      </c>
      <c r="F21" s="18">
        <v>61</v>
      </c>
      <c r="G21" s="18">
        <v>91</v>
      </c>
      <c r="H21" s="12">
        <v>212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347</v>
      </c>
      <c r="C22" s="12">
        <v>36</v>
      </c>
      <c r="D22" s="18">
        <v>311</v>
      </c>
      <c r="E22" s="18">
        <v>46</v>
      </c>
      <c r="F22" s="18">
        <v>50</v>
      </c>
      <c r="G22" s="18">
        <v>65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4</v>
      </c>
      <c r="D23" s="18">
        <v>110</v>
      </c>
      <c r="E23" s="18">
        <v>11</v>
      </c>
      <c r="F23" s="18">
        <v>11</v>
      </c>
      <c r="G23" s="18">
        <v>26</v>
      </c>
      <c r="H23" s="12">
        <v>62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674</v>
      </c>
      <c r="C24" s="14">
        <v>81</v>
      </c>
      <c r="D24" s="19">
        <v>593</v>
      </c>
      <c r="E24" s="19">
        <v>85</v>
      </c>
      <c r="F24" s="19">
        <v>83</v>
      </c>
      <c r="G24" s="19">
        <v>129</v>
      </c>
      <c r="H24" s="14">
        <v>296</v>
      </c>
      <c r="I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43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B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showGridLines="0" workbookViewId="0">
      <selection activeCell="D24" sqref="D24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7" width="8.7109375" style="1" customWidth="1"/>
    <col min="8" max="11" width="21.28515625" style="1" customWidth="1"/>
    <col min="12" max="13" width="26.85546875" style="1" bestFit="1" customWidth="1"/>
    <col min="14" max="16384" width="9.140625" style="1"/>
  </cols>
  <sheetData>
    <row r="1" spans="1:17" x14ac:dyDescent="0.2">
      <c r="A1" s="1" t="s">
        <v>20</v>
      </c>
    </row>
    <row r="2" spans="1:17" ht="28.5" customHeight="1" thickBot="1" x14ac:dyDescent="0.25">
      <c r="A2" s="2" t="s">
        <v>32</v>
      </c>
      <c r="B2" s="3"/>
      <c r="C2" s="3"/>
      <c r="D2" s="3"/>
      <c r="E2" s="3"/>
      <c r="F2" s="3"/>
      <c r="G2" s="3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  <c r="H4" s="16"/>
      <c r="I4" s="16"/>
      <c r="J4" s="16"/>
      <c r="K4" s="16"/>
      <c r="L4" s="16"/>
      <c r="M4" s="16"/>
    </row>
    <row r="5" spans="1:17" ht="14.25" customHeight="1" x14ac:dyDescent="0.2">
      <c r="A5" s="1" t="s">
        <v>0</v>
      </c>
      <c r="B5" s="12">
        <v>20</v>
      </c>
      <c r="C5" s="13">
        <v>1</v>
      </c>
      <c r="D5" s="18">
        <v>19</v>
      </c>
      <c r="E5" s="18">
        <v>2</v>
      </c>
      <c r="F5" s="18">
        <v>6</v>
      </c>
      <c r="G5" s="12">
        <v>11</v>
      </c>
      <c r="H5" s="16"/>
      <c r="I5" s="16"/>
      <c r="J5" s="16"/>
      <c r="K5" s="16"/>
      <c r="L5" s="16"/>
      <c r="M5" s="16"/>
      <c r="Q5" s="6"/>
    </row>
    <row r="6" spans="1:17" x14ac:dyDescent="0.2">
      <c r="A6" s="1" t="s">
        <v>1</v>
      </c>
      <c r="B6" s="12">
        <v>37</v>
      </c>
      <c r="C6" s="12">
        <v>1</v>
      </c>
      <c r="D6" s="18">
        <v>36</v>
      </c>
      <c r="E6" s="18">
        <v>7</v>
      </c>
      <c r="F6" s="18">
        <v>5</v>
      </c>
      <c r="G6" s="12">
        <v>24</v>
      </c>
      <c r="H6" s="16"/>
      <c r="I6" s="16"/>
      <c r="J6" s="16"/>
      <c r="K6" s="16"/>
      <c r="L6" s="16"/>
      <c r="M6" s="16"/>
      <c r="Q6" s="6"/>
    </row>
    <row r="7" spans="1:17" x14ac:dyDescent="0.2">
      <c r="A7" s="1" t="s">
        <v>2</v>
      </c>
      <c r="B7" s="12">
        <v>69</v>
      </c>
      <c r="C7" s="12">
        <v>11</v>
      </c>
      <c r="D7" s="18">
        <v>58</v>
      </c>
      <c r="E7" s="18">
        <v>9</v>
      </c>
      <c r="F7" s="18">
        <v>12</v>
      </c>
      <c r="G7" s="12">
        <v>37</v>
      </c>
      <c r="H7" s="17"/>
      <c r="I7" s="16"/>
      <c r="J7" s="16"/>
      <c r="K7" s="16"/>
      <c r="L7" s="16"/>
      <c r="M7" s="16"/>
      <c r="Q7" s="6"/>
    </row>
    <row r="8" spans="1:17" x14ac:dyDescent="0.2">
      <c r="A8" s="1" t="s">
        <v>3</v>
      </c>
      <c r="B8" s="12">
        <v>53</v>
      </c>
      <c r="C8" s="12">
        <v>1</v>
      </c>
      <c r="D8" s="18">
        <v>52</v>
      </c>
      <c r="E8" s="18">
        <v>7</v>
      </c>
      <c r="F8" s="18">
        <v>14</v>
      </c>
      <c r="G8" s="12">
        <v>31</v>
      </c>
      <c r="H8" s="16"/>
      <c r="I8" s="16"/>
      <c r="J8" s="16"/>
      <c r="K8" s="16"/>
      <c r="L8" s="16"/>
      <c r="M8" s="16"/>
      <c r="Q8" s="6"/>
    </row>
    <row r="9" spans="1:17" x14ac:dyDescent="0.2">
      <c r="A9" s="1" t="s">
        <v>4</v>
      </c>
      <c r="B9" s="12">
        <v>20</v>
      </c>
      <c r="C9" s="12">
        <v>1</v>
      </c>
      <c r="D9" s="18">
        <v>19</v>
      </c>
      <c r="E9" s="20" t="s">
        <v>28</v>
      </c>
      <c r="F9" s="18">
        <v>8</v>
      </c>
      <c r="G9" s="12">
        <v>11</v>
      </c>
      <c r="H9" s="16"/>
      <c r="I9" s="16"/>
      <c r="J9" s="16"/>
      <c r="K9" s="16"/>
      <c r="L9" s="16"/>
      <c r="M9" s="16"/>
      <c r="Q9" s="6"/>
    </row>
    <row r="10" spans="1:17" ht="18.600000000000001" customHeight="1" x14ac:dyDescent="0.2">
      <c r="A10" s="1" t="s">
        <v>5</v>
      </c>
      <c r="B10" s="12">
        <v>30</v>
      </c>
      <c r="C10" s="12">
        <v>1</v>
      </c>
      <c r="D10" s="18">
        <v>29</v>
      </c>
      <c r="E10" s="18">
        <v>6</v>
      </c>
      <c r="F10" s="18">
        <v>10</v>
      </c>
      <c r="G10" s="12">
        <v>13</v>
      </c>
      <c r="H10" s="16"/>
      <c r="I10" s="16"/>
      <c r="J10" s="16"/>
      <c r="K10" s="16"/>
      <c r="L10" s="16"/>
      <c r="M10" s="16"/>
      <c r="Q10" s="6"/>
    </row>
    <row r="11" spans="1:17" x14ac:dyDescent="0.2">
      <c r="A11" s="1" t="s">
        <v>6</v>
      </c>
      <c r="B11" s="12">
        <v>45</v>
      </c>
      <c r="C11" s="12">
        <v>9</v>
      </c>
      <c r="D11" s="18">
        <v>36</v>
      </c>
      <c r="E11" s="18">
        <v>5</v>
      </c>
      <c r="F11" s="18">
        <v>17</v>
      </c>
      <c r="G11" s="12">
        <v>14</v>
      </c>
      <c r="H11" s="16"/>
      <c r="I11" s="16"/>
      <c r="J11" s="16"/>
      <c r="K11" s="16"/>
      <c r="L11" s="16"/>
      <c r="M11" s="16"/>
      <c r="Q11" s="6"/>
    </row>
    <row r="12" spans="1:17" x14ac:dyDescent="0.2">
      <c r="A12" s="1" t="s">
        <v>7</v>
      </c>
      <c r="B12" s="12">
        <v>20</v>
      </c>
      <c r="C12" s="13" t="s">
        <v>28</v>
      </c>
      <c r="D12" s="18">
        <v>20</v>
      </c>
      <c r="E12" s="20">
        <v>1</v>
      </c>
      <c r="F12" s="18">
        <v>5</v>
      </c>
      <c r="G12" s="12">
        <v>14</v>
      </c>
      <c r="H12" s="16"/>
      <c r="I12" s="16"/>
      <c r="J12" s="16"/>
      <c r="K12" s="16"/>
      <c r="L12" s="16"/>
      <c r="M12" s="16"/>
      <c r="Q12" s="6"/>
    </row>
    <row r="13" spans="1:17" x14ac:dyDescent="0.2">
      <c r="A13" s="1" t="s">
        <v>8</v>
      </c>
      <c r="B13" s="12">
        <v>19</v>
      </c>
      <c r="C13" s="12">
        <v>3</v>
      </c>
      <c r="D13" s="18">
        <v>16</v>
      </c>
      <c r="E13" s="18">
        <v>1</v>
      </c>
      <c r="F13" s="18">
        <v>6</v>
      </c>
      <c r="G13" s="12">
        <v>9</v>
      </c>
      <c r="H13" s="16"/>
      <c r="I13" s="16"/>
      <c r="J13" s="16"/>
      <c r="K13" s="16"/>
      <c r="L13" s="16"/>
      <c r="M13" s="16"/>
      <c r="Q13" s="6"/>
    </row>
    <row r="14" spans="1:17" x14ac:dyDescent="0.2">
      <c r="A14" s="1" t="s">
        <v>9</v>
      </c>
      <c r="B14" s="12">
        <v>44</v>
      </c>
      <c r="C14" s="13">
        <v>1</v>
      </c>
      <c r="D14" s="18">
        <v>43</v>
      </c>
      <c r="E14" s="18">
        <v>7</v>
      </c>
      <c r="F14" s="18">
        <v>11</v>
      </c>
      <c r="G14" s="12">
        <v>25</v>
      </c>
      <c r="H14" s="16"/>
      <c r="I14" s="16"/>
      <c r="J14" s="16"/>
      <c r="K14" s="16"/>
      <c r="L14" s="16"/>
      <c r="M14" s="16"/>
      <c r="Q14" s="6"/>
    </row>
    <row r="15" spans="1:17" ht="18.600000000000001" customHeight="1" x14ac:dyDescent="0.2">
      <c r="A15" s="1" t="s">
        <v>10</v>
      </c>
      <c r="B15" s="12">
        <v>13</v>
      </c>
      <c r="C15" s="12">
        <v>1</v>
      </c>
      <c r="D15" s="18">
        <v>12</v>
      </c>
      <c r="E15" s="18">
        <v>2</v>
      </c>
      <c r="F15" s="18">
        <v>3</v>
      </c>
      <c r="G15" s="12">
        <v>7</v>
      </c>
      <c r="H15" s="16"/>
      <c r="I15" s="16"/>
      <c r="J15" s="16"/>
      <c r="K15" s="16"/>
      <c r="L15" s="16"/>
      <c r="M15" s="16"/>
      <c r="Q15" s="6"/>
    </row>
    <row r="16" spans="1:17" x14ac:dyDescent="0.2">
      <c r="A16" s="1" t="s">
        <v>11</v>
      </c>
      <c r="B16" s="12">
        <v>37</v>
      </c>
      <c r="C16" s="13" t="s">
        <v>28</v>
      </c>
      <c r="D16" s="18">
        <v>37</v>
      </c>
      <c r="E16" s="18">
        <v>10</v>
      </c>
      <c r="F16" s="18">
        <v>14</v>
      </c>
      <c r="G16" s="12">
        <v>13</v>
      </c>
      <c r="H16" s="16"/>
      <c r="I16" s="16"/>
      <c r="J16" s="16"/>
      <c r="K16" s="16"/>
      <c r="L16" s="16"/>
      <c r="M16" s="16"/>
      <c r="Q16" s="6"/>
    </row>
    <row r="17" spans="1:17" x14ac:dyDescent="0.2">
      <c r="A17" s="1" t="s">
        <v>12</v>
      </c>
      <c r="B17" s="12">
        <v>9</v>
      </c>
      <c r="C17" s="13" t="s">
        <v>28</v>
      </c>
      <c r="D17" s="18">
        <v>9</v>
      </c>
      <c r="E17" s="20">
        <v>1</v>
      </c>
      <c r="F17" s="18">
        <v>2</v>
      </c>
      <c r="G17" s="12">
        <v>6</v>
      </c>
      <c r="H17" s="16"/>
      <c r="I17" s="16"/>
      <c r="J17" s="16"/>
      <c r="K17" s="16"/>
      <c r="L17" s="16"/>
      <c r="M17" s="16"/>
      <c r="Q17" s="6"/>
    </row>
    <row r="18" spans="1:17" x14ac:dyDescent="0.2">
      <c r="A18" s="1" t="s">
        <v>13</v>
      </c>
      <c r="B18" s="12">
        <v>36</v>
      </c>
      <c r="C18" s="13">
        <v>1</v>
      </c>
      <c r="D18" s="18">
        <v>35</v>
      </c>
      <c r="E18" s="18">
        <v>9</v>
      </c>
      <c r="F18" s="18">
        <v>12</v>
      </c>
      <c r="G18" s="12">
        <v>14</v>
      </c>
      <c r="H18" s="16"/>
      <c r="I18" s="16"/>
      <c r="J18" s="16"/>
      <c r="K18" s="16"/>
      <c r="L18" s="16"/>
      <c r="M18" s="16"/>
      <c r="Q18" s="6"/>
    </row>
    <row r="19" spans="1:17" x14ac:dyDescent="0.2">
      <c r="A19" s="1" t="s">
        <v>14</v>
      </c>
      <c r="B19" s="12">
        <v>19</v>
      </c>
      <c r="C19" s="13" t="s">
        <v>28</v>
      </c>
      <c r="D19" s="18">
        <v>19</v>
      </c>
      <c r="E19" s="18">
        <v>2</v>
      </c>
      <c r="F19" s="18">
        <v>8</v>
      </c>
      <c r="G19" s="12">
        <v>9</v>
      </c>
      <c r="H19" s="16"/>
      <c r="I19" s="16"/>
      <c r="J19" s="16"/>
      <c r="K19" s="16"/>
      <c r="L19" s="16"/>
      <c r="M19" s="16"/>
      <c r="Q19" s="6"/>
    </row>
    <row r="20" spans="1:17" ht="18.600000000000001" customHeight="1" x14ac:dyDescent="0.2">
      <c r="A20" s="1" t="s">
        <v>15</v>
      </c>
      <c r="B20" s="12">
        <v>186</v>
      </c>
      <c r="C20" s="12">
        <v>9</v>
      </c>
      <c r="D20" s="18">
        <v>177</v>
      </c>
      <c r="E20" s="18">
        <v>27</v>
      </c>
      <c r="F20" s="18">
        <v>51</v>
      </c>
      <c r="G20" s="12">
        <v>99</v>
      </c>
      <c r="H20" s="16"/>
      <c r="I20" s="16"/>
      <c r="J20" s="16"/>
      <c r="K20" s="16"/>
      <c r="L20" s="16"/>
      <c r="M20" s="16"/>
    </row>
    <row r="21" spans="1:17" ht="18.600000000000001" customHeight="1" x14ac:dyDescent="0.2">
      <c r="A21" s="1" t="s">
        <v>16</v>
      </c>
      <c r="B21" s="12">
        <v>471</v>
      </c>
      <c r="C21" s="12">
        <v>31</v>
      </c>
      <c r="D21" s="18">
        <v>440</v>
      </c>
      <c r="E21" s="18">
        <v>69</v>
      </c>
      <c r="F21" s="18">
        <v>133</v>
      </c>
      <c r="G21" s="12">
        <v>238</v>
      </c>
      <c r="H21" s="16"/>
      <c r="I21" s="16"/>
      <c r="J21" s="16"/>
      <c r="K21" s="16"/>
      <c r="L21" s="16"/>
      <c r="M21" s="16"/>
      <c r="Q21" s="6"/>
    </row>
    <row r="22" spans="1:17" ht="14.25" customHeight="1" x14ac:dyDescent="0.2">
      <c r="A22" s="7" t="s">
        <v>17</v>
      </c>
      <c r="B22" s="12">
        <v>331</v>
      </c>
      <c r="C22" s="12">
        <v>26</v>
      </c>
      <c r="D22" s="18">
        <v>305</v>
      </c>
      <c r="E22" s="18">
        <v>55</v>
      </c>
      <c r="F22" s="18">
        <v>92</v>
      </c>
      <c r="G22" s="12">
        <v>158</v>
      </c>
      <c r="H22" s="16"/>
      <c r="I22" s="16"/>
      <c r="J22" s="16"/>
      <c r="K22" s="16"/>
      <c r="L22" s="16"/>
      <c r="M22" s="16"/>
    </row>
    <row r="23" spans="1:17" x14ac:dyDescent="0.2">
      <c r="A23" s="7" t="s">
        <v>18</v>
      </c>
      <c r="B23" s="12">
        <v>140</v>
      </c>
      <c r="C23" s="12">
        <v>5</v>
      </c>
      <c r="D23" s="18">
        <v>135</v>
      </c>
      <c r="E23" s="18">
        <v>14</v>
      </c>
      <c r="F23" s="18">
        <v>41</v>
      </c>
      <c r="G23" s="12">
        <v>80</v>
      </c>
      <c r="H23" s="16"/>
      <c r="I23" s="16"/>
      <c r="J23" s="16"/>
      <c r="K23" s="16"/>
      <c r="L23" s="16"/>
      <c r="M23" s="16"/>
    </row>
    <row r="24" spans="1:17" ht="18.600000000000001" customHeight="1" thickBot="1" x14ac:dyDescent="0.25">
      <c r="A24" s="8" t="s">
        <v>19</v>
      </c>
      <c r="B24" s="14">
        <v>657</v>
      </c>
      <c r="C24" s="14">
        <v>40</v>
      </c>
      <c r="D24" s="19">
        <v>617</v>
      </c>
      <c r="E24" s="19">
        <v>96</v>
      </c>
      <c r="F24" s="19">
        <v>184</v>
      </c>
      <c r="G24" s="14">
        <v>337</v>
      </c>
      <c r="H24" s="16"/>
      <c r="I24" s="16"/>
      <c r="J24" s="16"/>
      <c r="K24" s="16"/>
      <c r="L24" s="16"/>
      <c r="M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</row>
    <row r="26" spans="1:17" ht="12" customHeight="1" x14ac:dyDescent="0.2">
      <c r="A26" s="11" t="s">
        <v>45</v>
      </c>
    </row>
    <row r="27" spans="1:17" ht="9.75" customHeight="1" x14ac:dyDescent="0.2"/>
    <row r="29" spans="1:17" x14ac:dyDescent="0.2">
      <c r="F29" s="6"/>
      <c r="G29" s="6"/>
    </row>
    <row r="61" spans="1:1" ht="14.25" customHeight="1" x14ac:dyDescent="0.2">
      <c r="A61" s="6"/>
    </row>
    <row r="62" spans="1:1" x14ac:dyDescent="0.2">
      <c r="A62" s="6"/>
    </row>
  </sheetData>
  <mergeCells count="1">
    <mergeCell ref="D3:G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showGridLines="0" workbookViewId="0"/>
  </sheetViews>
  <sheetFormatPr defaultRowHeight="12.75" x14ac:dyDescent="0.2"/>
  <cols>
    <col min="1" max="1" width="14.7109375" customWidth="1"/>
  </cols>
  <sheetData>
    <row r="1" spans="1:7" x14ac:dyDescent="0.2">
      <c r="A1" s="1" t="s">
        <v>20</v>
      </c>
      <c r="B1" s="1"/>
      <c r="C1" s="1"/>
      <c r="D1" s="1"/>
      <c r="E1" s="1"/>
      <c r="F1" s="1"/>
      <c r="G1" s="1"/>
    </row>
    <row r="2" spans="1:7" ht="24.6" customHeight="1" thickBot="1" x14ac:dyDescent="0.25">
      <c r="A2" s="21" t="s">
        <v>30</v>
      </c>
      <c r="B2" s="1"/>
      <c r="C2" s="1"/>
      <c r="D2" s="1"/>
      <c r="E2" s="1"/>
      <c r="F2" s="1"/>
      <c r="G2" s="1"/>
    </row>
    <row r="3" spans="1:7" ht="15.6" customHeight="1" x14ac:dyDescent="0.2">
      <c r="A3" s="22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14</v>
      </c>
      <c r="C5" s="4" t="s">
        <v>28</v>
      </c>
      <c r="D5" s="1">
        <v>14</v>
      </c>
      <c r="E5" s="1">
        <v>2</v>
      </c>
      <c r="F5" s="1">
        <v>2</v>
      </c>
      <c r="G5" s="1">
        <v>10</v>
      </c>
    </row>
    <row r="6" spans="1:7" x14ac:dyDescent="0.2">
      <c r="A6" s="1" t="s">
        <v>1</v>
      </c>
      <c r="B6" s="1">
        <v>39</v>
      </c>
      <c r="C6" s="1">
        <v>3</v>
      </c>
      <c r="D6" s="1">
        <v>36</v>
      </c>
      <c r="E6" s="1">
        <v>2</v>
      </c>
      <c r="F6" s="1">
        <v>11</v>
      </c>
      <c r="G6" s="1">
        <v>23</v>
      </c>
    </row>
    <row r="7" spans="1:7" x14ac:dyDescent="0.2">
      <c r="A7" s="1" t="s">
        <v>2</v>
      </c>
      <c r="B7" s="1">
        <v>68</v>
      </c>
      <c r="C7" s="1">
        <v>5</v>
      </c>
      <c r="D7" s="1">
        <v>63</v>
      </c>
      <c r="E7" s="1">
        <v>10</v>
      </c>
      <c r="F7" s="1">
        <v>22</v>
      </c>
      <c r="G7" s="1">
        <v>31</v>
      </c>
    </row>
    <row r="8" spans="1:7" x14ac:dyDescent="0.2">
      <c r="A8" s="1" t="s">
        <v>3</v>
      </c>
      <c r="B8" s="1">
        <v>41</v>
      </c>
      <c r="C8" s="1">
        <v>1</v>
      </c>
      <c r="D8" s="1">
        <v>40</v>
      </c>
      <c r="E8" s="1">
        <v>8</v>
      </c>
      <c r="F8" s="1">
        <v>7</v>
      </c>
      <c r="G8" s="1">
        <v>25</v>
      </c>
    </row>
    <row r="9" spans="1:7" x14ac:dyDescent="0.2">
      <c r="A9" s="1" t="s">
        <v>4</v>
      </c>
      <c r="B9" s="1">
        <v>32</v>
      </c>
      <c r="C9" s="1">
        <v>4</v>
      </c>
      <c r="D9" s="1">
        <v>28</v>
      </c>
      <c r="E9" s="1">
        <v>2</v>
      </c>
      <c r="F9" s="1">
        <v>13</v>
      </c>
      <c r="G9" s="1">
        <v>13</v>
      </c>
    </row>
    <row r="10" spans="1:7" ht="17.45" customHeight="1" x14ac:dyDescent="0.2">
      <c r="A10" s="1" t="s">
        <v>5</v>
      </c>
      <c r="B10" s="1">
        <v>16</v>
      </c>
      <c r="C10" s="1">
        <v>1</v>
      </c>
      <c r="D10" s="1">
        <v>15</v>
      </c>
      <c r="E10" s="1">
        <v>4</v>
      </c>
      <c r="F10" s="1">
        <v>7</v>
      </c>
      <c r="G10" s="1">
        <v>4</v>
      </c>
    </row>
    <row r="11" spans="1:7" x14ac:dyDescent="0.2">
      <c r="A11" s="1" t="s">
        <v>6</v>
      </c>
      <c r="B11" s="1">
        <v>42</v>
      </c>
      <c r="C11" s="1">
        <v>7</v>
      </c>
      <c r="D11" s="1">
        <v>35</v>
      </c>
      <c r="E11" s="1">
        <v>3</v>
      </c>
      <c r="F11" s="1">
        <v>13</v>
      </c>
      <c r="G11" s="1">
        <v>19</v>
      </c>
    </row>
    <row r="12" spans="1:7" x14ac:dyDescent="0.2">
      <c r="A12" s="1" t="s">
        <v>7</v>
      </c>
      <c r="B12" s="1">
        <v>20</v>
      </c>
      <c r="C12" s="4" t="s">
        <v>28</v>
      </c>
      <c r="D12" s="1">
        <v>20</v>
      </c>
      <c r="E12" s="4" t="s">
        <v>28</v>
      </c>
      <c r="F12" s="1">
        <v>4</v>
      </c>
      <c r="G12" s="1">
        <v>16</v>
      </c>
    </row>
    <row r="13" spans="1:7" x14ac:dyDescent="0.2">
      <c r="A13" s="1" t="s">
        <v>8</v>
      </c>
      <c r="B13" s="1">
        <v>20</v>
      </c>
      <c r="C13" s="1">
        <v>2</v>
      </c>
      <c r="D13" s="1">
        <v>18</v>
      </c>
      <c r="E13" s="1">
        <v>2</v>
      </c>
      <c r="F13" s="1">
        <v>4</v>
      </c>
      <c r="G13" s="1">
        <v>12</v>
      </c>
    </row>
    <row r="14" spans="1:7" x14ac:dyDescent="0.2">
      <c r="A14" s="1" t="s">
        <v>9</v>
      </c>
      <c r="B14" s="1">
        <v>41</v>
      </c>
      <c r="C14" s="1">
        <v>2</v>
      </c>
      <c r="D14" s="1">
        <v>39</v>
      </c>
      <c r="E14" s="1">
        <v>7</v>
      </c>
      <c r="F14" s="1">
        <v>14</v>
      </c>
      <c r="G14" s="1">
        <v>18</v>
      </c>
    </row>
    <row r="15" spans="1:7" ht="17.45" customHeight="1" x14ac:dyDescent="0.2">
      <c r="A15" s="1" t="s">
        <v>10</v>
      </c>
      <c r="B15" s="1">
        <v>15</v>
      </c>
      <c r="C15" s="1">
        <v>1</v>
      </c>
      <c r="D15" s="1">
        <v>14</v>
      </c>
      <c r="E15" s="1">
        <v>2</v>
      </c>
      <c r="F15" s="1">
        <v>6</v>
      </c>
      <c r="G15" s="1">
        <v>6</v>
      </c>
    </row>
    <row r="16" spans="1:7" x14ac:dyDescent="0.2">
      <c r="A16" s="1" t="s">
        <v>11</v>
      </c>
      <c r="B16" s="1">
        <v>43</v>
      </c>
      <c r="C16" s="1">
        <v>4</v>
      </c>
      <c r="D16" s="1">
        <v>39</v>
      </c>
      <c r="E16" s="1">
        <v>6</v>
      </c>
      <c r="F16" s="1">
        <v>15</v>
      </c>
      <c r="G16" s="1">
        <v>18</v>
      </c>
    </row>
    <row r="17" spans="1:7" x14ac:dyDescent="0.2">
      <c r="A17" s="1" t="s">
        <v>12</v>
      </c>
      <c r="B17" s="1">
        <v>8</v>
      </c>
      <c r="C17" s="4" t="s">
        <v>28</v>
      </c>
      <c r="D17" s="1">
        <v>8</v>
      </c>
      <c r="E17" s="4" t="s">
        <v>28</v>
      </c>
      <c r="F17" s="1">
        <v>1</v>
      </c>
      <c r="G17" s="1">
        <v>7</v>
      </c>
    </row>
    <row r="18" spans="1:7" x14ac:dyDescent="0.2">
      <c r="A18" s="1" t="s">
        <v>13</v>
      </c>
      <c r="B18" s="1">
        <v>43</v>
      </c>
      <c r="C18" s="1">
        <v>2</v>
      </c>
      <c r="D18" s="1">
        <v>41</v>
      </c>
      <c r="E18" s="1">
        <v>9</v>
      </c>
      <c r="F18" s="1">
        <v>7</v>
      </c>
      <c r="G18" s="1">
        <v>25</v>
      </c>
    </row>
    <row r="19" spans="1:7" x14ac:dyDescent="0.2">
      <c r="A19" s="1" t="s">
        <v>14</v>
      </c>
      <c r="B19" s="1">
        <v>29</v>
      </c>
      <c r="C19" s="1">
        <v>1</v>
      </c>
      <c r="D19" s="1">
        <v>28</v>
      </c>
      <c r="E19" s="1">
        <v>6</v>
      </c>
      <c r="F19" s="1">
        <v>13</v>
      </c>
      <c r="G19" s="1">
        <v>9</v>
      </c>
    </row>
    <row r="20" spans="1:7" ht="17.45" customHeight="1" x14ac:dyDescent="0.2">
      <c r="A20" s="1" t="s">
        <v>15</v>
      </c>
      <c r="B20" s="1">
        <v>241</v>
      </c>
      <c r="C20" s="1">
        <v>26</v>
      </c>
      <c r="D20" s="1">
        <v>215</v>
      </c>
      <c r="E20" s="1">
        <v>27</v>
      </c>
      <c r="F20" s="1">
        <v>66</v>
      </c>
      <c r="G20" s="1">
        <v>122</v>
      </c>
    </row>
    <row r="21" spans="1:7" ht="17.45" customHeight="1" x14ac:dyDescent="0.2">
      <c r="A21" s="1" t="s">
        <v>16</v>
      </c>
      <c r="B21" s="1">
        <v>471</v>
      </c>
      <c r="C21" s="1">
        <v>33</v>
      </c>
      <c r="D21" s="1">
        <v>438</v>
      </c>
      <c r="E21" s="1">
        <v>63</v>
      </c>
      <c r="F21" s="1">
        <v>139</v>
      </c>
      <c r="G21" s="1">
        <v>236</v>
      </c>
    </row>
    <row r="22" spans="1:7" x14ac:dyDescent="0.2">
      <c r="A22" s="1" t="s">
        <v>17</v>
      </c>
      <c r="B22" s="1">
        <v>339</v>
      </c>
      <c r="C22" s="1">
        <v>29</v>
      </c>
      <c r="D22" s="1">
        <v>310</v>
      </c>
      <c r="E22" s="1">
        <v>45</v>
      </c>
      <c r="F22" s="1">
        <v>108</v>
      </c>
      <c r="G22" s="1">
        <v>157</v>
      </c>
    </row>
    <row r="23" spans="1:7" x14ac:dyDescent="0.2">
      <c r="A23" s="1" t="s">
        <v>18</v>
      </c>
      <c r="B23" s="1">
        <v>132</v>
      </c>
      <c r="C23" s="1">
        <v>4</v>
      </c>
      <c r="D23" s="1">
        <v>128</v>
      </c>
      <c r="E23" s="1">
        <v>18</v>
      </c>
      <c r="F23" s="1">
        <v>31</v>
      </c>
      <c r="G23" s="1">
        <v>79</v>
      </c>
    </row>
    <row r="24" spans="1:7" ht="17.45" customHeight="1" thickBot="1" x14ac:dyDescent="0.25">
      <c r="A24" s="24" t="s">
        <v>19</v>
      </c>
      <c r="B24" s="24">
        <v>712</v>
      </c>
      <c r="C24" s="24">
        <v>59</v>
      </c>
      <c r="D24" s="24">
        <v>653</v>
      </c>
      <c r="E24" s="24">
        <v>90</v>
      </c>
      <c r="F24" s="24">
        <v>205</v>
      </c>
      <c r="G24" s="24">
        <v>358</v>
      </c>
    </row>
    <row r="25" spans="1:7" x14ac:dyDescent="0.2">
      <c r="A25" s="11" t="s">
        <v>29</v>
      </c>
      <c r="B25" s="1"/>
      <c r="C25" s="1"/>
      <c r="D25" s="1"/>
      <c r="E25" s="1"/>
      <c r="F25" s="1"/>
      <c r="G25" s="1"/>
    </row>
    <row r="26" spans="1:7" x14ac:dyDescent="0.2">
      <c r="A26" s="11" t="s">
        <v>31</v>
      </c>
      <c r="B26" s="1"/>
      <c r="C26" s="1"/>
      <c r="D26" s="1"/>
      <c r="E26" s="1"/>
      <c r="F26" s="1"/>
      <c r="G26" s="1"/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2017-06-07T08:31:00Z</cp:lastPrinted>
  <dcterms:created xsi:type="dcterms:W3CDTF">2006-07-25T07:26:32Z</dcterms:created>
  <dcterms:modified xsi:type="dcterms:W3CDTF">2023-03-24T08:54:21Z</dcterms:modified>
</cp:coreProperties>
</file>