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Social hållbarhet\"/>
    </mc:Choice>
  </mc:AlternateContent>
  <xr:revisionPtr revIDLastSave="0" documentId="13_ncr:1_{F58E045B-7EDC-4119-88F2-EB842A72D99A}" xr6:coauthVersionLast="47" xr6:coauthVersionMax="47" xr10:uidLastSave="{00000000-0000-0000-0000-000000000000}"/>
  <bookViews>
    <workbookView xWindow="-28920" yWindow="-120" windowWidth="29040" windowHeight="15720" xr2:uid="{CD38E1E2-B7F6-4042-84E9-5339DB984EE4}"/>
  </bookViews>
  <sheets>
    <sheet name="Sociolog16" sheetId="2" r:id="rId1"/>
    <sheet name="Tabell 25-64 å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/>
  <c r="L12" i="1"/>
  <c r="J5" i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K4" i="1"/>
  <c r="L4" i="1"/>
  <c r="J4" i="1"/>
</calcChain>
</file>

<file path=xl/sharedStrings.xml><?xml version="1.0" encoding="utf-8"?>
<sst xmlns="http://schemas.openxmlformats.org/spreadsheetml/2006/main" count="14" uniqueCount="8">
  <si>
    <t>Befolkning</t>
  </si>
  <si>
    <t>Totalt</t>
  </si>
  <si>
    <t>Män</t>
  </si>
  <si>
    <t>Kvinnor</t>
  </si>
  <si>
    <t>År</t>
  </si>
  <si>
    <t>Eftergymnasial utbildning (Nivå 5-8)</t>
  </si>
  <si>
    <t>Andel med eftergymnasial utbildning</t>
  </si>
  <si>
    <t>Andel i befolkningen (25-64 år) som har en eftergymnasial examen år 2016–2024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</si>
</sst>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3" fontId="0" fillId="0" borderId="3" xfId="0" applyNumberFormat="1" applyBorder="1"/>
    <xf numFmtId="3" fontId="0" fillId="0" borderId="6" xfId="0" applyNumberFormat="1" applyBorder="1"/>
    <xf numFmtId="0" fontId="1" fillId="0" borderId="6" xfId="0" applyFont="1" applyBorder="1"/>
    <xf numFmtId="0" fontId="0" fillId="0" borderId="6" xfId="0" applyBorder="1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164" fontId="0" fillId="2" borderId="6" xfId="0" applyNumberForma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'Tabell 25-64 år'!$A$1</c:f>
          <c:strCache>
            <c:ptCount val="1"/>
            <c:pt idx="0">
              <c:v>Andel i befolkningen (25-64 år) som har en eftergymnasial examen år 2016–2024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0146132922293811E-2"/>
          <c:y val="0.13042160718624238"/>
          <c:w val="0.91478294528316828"/>
          <c:h val="0.74053227526607801"/>
        </c:manualLayout>
      </c:layout>
      <c:lineChart>
        <c:grouping val="standard"/>
        <c:varyColors val="0"/>
        <c:ser>
          <c:idx val="0"/>
          <c:order val="0"/>
          <c:tx>
            <c:strRef>
              <c:f>'Tabell 25-64 år'!$J$3</c:f>
              <c:strCache>
                <c:ptCount val="1"/>
                <c:pt idx="0">
                  <c:v>Totalt</c:v>
                </c:pt>
              </c:strCache>
            </c:strRef>
          </c:tx>
          <c:spPr>
            <a:ln w="571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25-64 år'!$A$4:$A$12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'Tabell 25-64 år'!$J$4:$J$12</c:f>
              <c:numCache>
                <c:formatCode>0.0</c:formatCode>
                <c:ptCount val="9"/>
                <c:pt idx="0">
                  <c:v>34.376841967384898</c:v>
                </c:pt>
                <c:pt idx="1">
                  <c:v>34.453068945274282</c:v>
                </c:pt>
                <c:pt idx="2">
                  <c:v>34.970722186076777</c:v>
                </c:pt>
                <c:pt idx="3">
                  <c:v>35.534488394900293</c:v>
                </c:pt>
                <c:pt idx="4">
                  <c:v>35.175455665823442</c:v>
                </c:pt>
                <c:pt idx="5">
                  <c:v>35.73554146720145</c:v>
                </c:pt>
                <c:pt idx="6">
                  <c:v>35.771562683356152</c:v>
                </c:pt>
                <c:pt idx="7">
                  <c:v>38.25133065039595</c:v>
                </c:pt>
                <c:pt idx="8">
                  <c:v>38.232431380182987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3-498A-9FF1-A548E66DEB02}"/>
            </c:ext>
          </c:extLst>
        </c:ser>
        <c:ser>
          <c:idx val="1"/>
          <c:order val="1"/>
          <c:tx>
            <c:strRef>
              <c:f>'Tabell 25-64 år'!$K$3</c:f>
              <c:strCache>
                <c:ptCount val="1"/>
                <c:pt idx="0">
                  <c:v>Män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'Tabell 25-64 år'!$A$4:$A$12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'Tabell 25-64 år'!$K$4:$K$12</c:f>
              <c:numCache>
                <c:formatCode>0.0</c:formatCode>
                <c:ptCount val="9"/>
                <c:pt idx="0">
                  <c:v>29.36092194866422</c:v>
                </c:pt>
                <c:pt idx="1">
                  <c:v>29.112610275038918</c:v>
                </c:pt>
                <c:pt idx="2">
                  <c:v>29.365904365904367</c:v>
                </c:pt>
                <c:pt idx="3">
                  <c:v>29.692832764505116</c:v>
                </c:pt>
                <c:pt idx="4">
                  <c:v>29.064167642847842</c:v>
                </c:pt>
                <c:pt idx="5">
                  <c:v>29.28377153218495</c:v>
                </c:pt>
                <c:pt idx="6">
                  <c:v>29.211726384364823</c:v>
                </c:pt>
                <c:pt idx="7">
                  <c:v>31.278390655418558</c:v>
                </c:pt>
                <c:pt idx="8">
                  <c:v>31.00363070539419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3-498A-9FF1-A548E66DEB02}"/>
            </c:ext>
          </c:extLst>
        </c:ser>
        <c:ser>
          <c:idx val="2"/>
          <c:order val="2"/>
          <c:tx>
            <c:strRef>
              <c:f>'Tabell 25-64 år'!$L$3</c:f>
              <c:strCache>
                <c:ptCount val="1"/>
                <c:pt idx="0">
                  <c:v>Kvinnor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'Tabell 25-64 år'!$A$4:$A$12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'Tabell 25-64 år'!$L$4:$L$12</c:f>
              <c:numCache>
                <c:formatCode>0\.0</c:formatCode>
                <c:ptCount val="9"/>
                <c:pt idx="0">
                  <c:v>39.394733394471373</c:v>
                </c:pt>
                <c:pt idx="1">
                  <c:v>39.85307621671258</c:v>
                </c:pt>
                <c:pt idx="2">
                  <c:v>40.591608027104506</c:v>
                </c:pt>
                <c:pt idx="3">
                  <c:v>41.331249185879905</c:v>
                </c:pt>
                <c:pt idx="4">
                  <c:v>41.246444272045515</c:v>
                </c:pt>
                <c:pt idx="5">
                  <c:v>42.173969238723018</c:v>
                </c:pt>
                <c:pt idx="6">
                  <c:v>42.340814196242171</c:v>
                </c:pt>
                <c:pt idx="7">
                  <c:v>45.227892481495907</c:v>
                </c:pt>
                <c:pt idx="8">
                  <c:v>45.473438108845308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3-498A-9FF1-A548E66DE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270072"/>
        <c:axId val="1324286632"/>
      </c:lineChart>
      <c:catAx>
        <c:axId val="132427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324286632"/>
        <c:crosses val="autoZero"/>
        <c:auto val="1"/>
        <c:lblAlgn val="ctr"/>
        <c:lblOffset val="100"/>
        <c:noMultiLvlLbl val="0"/>
      </c:catAx>
      <c:valAx>
        <c:axId val="1324286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 b="1"/>
                  <a:t>Procent</a:t>
                </a:r>
              </a:p>
            </c:rich>
          </c:tx>
          <c:layout>
            <c:manualLayout>
              <c:xMode val="edge"/>
              <c:yMode val="edge"/>
              <c:x val="5.4803351980137888E-3"/>
              <c:y val="6.4453216802058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32427007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sv-FI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9FE39BF-8E14-434C-803A-D53096A1A087}">
  <sheetPr/>
  <sheetViews>
    <sheetView tabSelected="1"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618407" cy="760953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60012CC-23B4-1BA7-E7A9-429C62DE81E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ÅSUB_Grann 2024">
  <a:themeElements>
    <a:clrScheme name="Åsub Gran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4CABC9"/>
      </a:accent2>
      <a:accent3>
        <a:srgbClr val="EF4E76"/>
      </a:accent3>
      <a:accent4>
        <a:srgbClr val="F8B8C8"/>
      </a:accent4>
      <a:accent5>
        <a:srgbClr val="6F51A1"/>
      </a:accent5>
      <a:accent6>
        <a:srgbClr val="4CAD77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Grann 2024" id="{7E628AAB-68F8-4B30-B8B6-F43187184DD2}" vid="{9E0CDBCC-B991-4646-985C-7417C197A8C2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FAED-9342-4B67-AB2A-6059EF749E09}">
  <dimension ref="A1:L12"/>
  <sheetViews>
    <sheetView showGridLines="0" workbookViewId="0">
      <pane ySplit="3" topLeftCell="A4" activePane="bottomLeft" state="frozen"/>
      <selection pane="bottomLeft" activeCell="A12" sqref="A12"/>
    </sheetView>
  </sheetViews>
  <sheetFormatPr defaultRowHeight="14.4" x14ac:dyDescent="0.3"/>
  <sheetData>
    <row r="1" spans="1:12" x14ac:dyDescent="0.3">
      <c r="A1" s="15" t="s">
        <v>7</v>
      </c>
    </row>
    <row r="2" spans="1:12" x14ac:dyDescent="0.3">
      <c r="B2" s="1" t="s">
        <v>0</v>
      </c>
      <c r="C2" s="2"/>
      <c r="D2" s="3"/>
      <c r="F2" s="1" t="s">
        <v>5</v>
      </c>
      <c r="G2" s="2"/>
      <c r="H2" s="3"/>
      <c r="J2" s="10" t="s">
        <v>6</v>
      </c>
      <c r="K2" s="11"/>
      <c r="L2" s="12"/>
    </row>
    <row r="3" spans="1:12" x14ac:dyDescent="0.3">
      <c r="A3" s="8" t="s">
        <v>4</v>
      </c>
      <c r="B3" s="4" t="s">
        <v>1</v>
      </c>
      <c r="C3" s="5" t="s">
        <v>2</v>
      </c>
      <c r="D3" s="5" t="s">
        <v>3</v>
      </c>
      <c r="F3" s="5" t="s">
        <v>1</v>
      </c>
      <c r="G3" s="5" t="s">
        <v>2</v>
      </c>
      <c r="H3" s="5" t="s">
        <v>3</v>
      </c>
      <c r="J3" s="13" t="s">
        <v>1</v>
      </c>
      <c r="K3" s="13" t="s">
        <v>2</v>
      </c>
      <c r="L3" s="13" t="s">
        <v>3</v>
      </c>
    </row>
    <row r="4" spans="1:12" x14ac:dyDescent="0.3">
      <c r="A4" s="9">
        <v>2016</v>
      </c>
      <c r="B4" s="6">
        <v>15269</v>
      </c>
      <c r="C4" s="7">
        <v>7636</v>
      </c>
      <c r="D4" s="7">
        <v>7633</v>
      </c>
      <c r="F4" s="7">
        <v>5249</v>
      </c>
      <c r="G4" s="7">
        <v>2242</v>
      </c>
      <c r="H4" s="7">
        <v>3007</v>
      </c>
      <c r="J4" s="14">
        <f>F4/B4*100</f>
        <v>34.376841967384898</v>
      </c>
      <c r="K4" s="14">
        <f t="shared" ref="K4:L4" si="0">G4/C4*100</f>
        <v>29.36092194866422</v>
      </c>
      <c r="L4" s="14">
        <f t="shared" si="0"/>
        <v>39.394733394471373</v>
      </c>
    </row>
    <row r="5" spans="1:12" x14ac:dyDescent="0.3">
      <c r="A5" s="9">
        <v>2017</v>
      </c>
      <c r="B5" s="6">
        <v>15331</v>
      </c>
      <c r="C5" s="7">
        <v>7708</v>
      </c>
      <c r="D5" s="7">
        <v>7623</v>
      </c>
      <c r="F5" s="7">
        <v>5282</v>
      </c>
      <c r="G5" s="7">
        <v>2244</v>
      </c>
      <c r="H5" s="7">
        <v>3038</v>
      </c>
      <c r="J5" s="14">
        <f t="shared" ref="J5:J11" si="1">F5/B5*100</f>
        <v>34.453068945274282</v>
      </c>
      <c r="K5" s="14">
        <f t="shared" ref="K5:K11" si="2">G5/C5*100</f>
        <v>29.112610275038918</v>
      </c>
      <c r="L5" s="14">
        <f t="shared" ref="L5:L11" si="3">H5/D5*100</f>
        <v>39.85307621671258</v>
      </c>
    </row>
    <row r="6" spans="1:12" x14ac:dyDescent="0.3">
      <c r="A6" s="9">
        <v>2018</v>
      </c>
      <c r="B6" s="6">
        <v>15370</v>
      </c>
      <c r="C6" s="7">
        <v>7696</v>
      </c>
      <c r="D6" s="7">
        <v>7674</v>
      </c>
      <c r="F6" s="7">
        <v>5375</v>
      </c>
      <c r="G6" s="7">
        <v>2260</v>
      </c>
      <c r="H6" s="7">
        <v>3115</v>
      </c>
      <c r="J6" s="14">
        <f t="shared" si="1"/>
        <v>34.970722186076777</v>
      </c>
      <c r="K6" s="14">
        <f t="shared" si="2"/>
        <v>29.365904365904367</v>
      </c>
      <c r="L6" s="14">
        <f t="shared" si="3"/>
        <v>40.591608027104506</v>
      </c>
    </row>
    <row r="7" spans="1:12" x14ac:dyDescent="0.3">
      <c r="A7" s="9">
        <v>2019</v>
      </c>
      <c r="B7" s="6">
        <v>15295</v>
      </c>
      <c r="C7" s="7">
        <v>7618</v>
      </c>
      <c r="D7" s="7">
        <v>7677</v>
      </c>
      <c r="F7" s="7">
        <v>5435</v>
      </c>
      <c r="G7" s="7">
        <v>2262</v>
      </c>
      <c r="H7" s="7">
        <v>3173</v>
      </c>
      <c r="J7" s="14">
        <f t="shared" si="1"/>
        <v>35.534488394900293</v>
      </c>
      <c r="K7" s="14">
        <f t="shared" si="2"/>
        <v>29.692832764505116</v>
      </c>
      <c r="L7" s="14">
        <f t="shared" si="3"/>
        <v>41.331249185879905</v>
      </c>
    </row>
    <row r="8" spans="1:12" x14ac:dyDescent="0.3">
      <c r="A8" s="9">
        <v>2020</v>
      </c>
      <c r="B8" s="6">
        <v>15417</v>
      </c>
      <c r="C8" s="7">
        <v>7683</v>
      </c>
      <c r="D8" s="7">
        <v>7734</v>
      </c>
      <c r="F8" s="7">
        <v>5423</v>
      </c>
      <c r="G8" s="7">
        <v>2233</v>
      </c>
      <c r="H8" s="7">
        <v>3190</v>
      </c>
      <c r="J8" s="14">
        <f t="shared" si="1"/>
        <v>35.175455665823442</v>
      </c>
      <c r="K8" s="14">
        <f t="shared" si="2"/>
        <v>29.064167642847842</v>
      </c>
      <c r="L8" s="14">
        <f t="shared" si="3"/>
        <v>41.246444272045515</v>
      </c>
    </row>
    <row r="9" spans="1:12" x14ac:dyDescent="0.3">
      <c r="A9" s="9">
        <v>2021</v>
      </c>
      <c r="B9" s="6">
        <v>15458</v>
      </c>
      <c r="C9" s="7">
        <v>7721</v>
      </c>
      <c r="D9" s="7">
        <v>7737</v>
      </c>
      <c r="F9" s="7">
        <v>5524</v>
      </c>
      <c r="G9" s="7">
        <v>2261</v>
      </c>
      <c r="H9" s="7">
        <v>3263</v>
      </c>
      <c r="J9" s="14">
        <f t="shared" si="1"/>
        <v>35.73554146720145</v>
      </c>
      <c r="K9" s="14">
        <f t="shared" si="2"/>
        <v>29.28377153218495</v>
      </c>
      <c r="L9" s="14">
        <f t="shared" si="3"/>
        <v>42.173969238723018</v>
      </c>
    </row>
    <row r="10" spans="1:12" x14ac:dyDescent="0.3">
      <c r="A10" s="9">
        <v>2022</v>
      </c>
      <c r="B10" s="6">
        <v>15339</v>
      </c>
      <c r="C10" s="7">
        <v>7675</v>
      </c>
      <c r="D10" s="7">
        <v>7664</v>
      </c>
      <c r="F10" s="7">
        <v>5487</v>
      </c>
      <c r="G10" s="7">
        <v>2242</v>
      </c>
      <c r="H10" s="7">
        <v>3245</v>
      </c>
      <c r="J10" s="14">
        <f t="shared" si="1"/>
        <v>35.771562683356152</v>
      </c>
      <c r="K10" s="14">
        <f t="shared" si="2"/>
        <v>29.211726384364823</v>
      </c>
      <c r="L10" s="14">
        <f t="shared" si="3"/>
        <v>42.340814196242171</v>
      </c>
    </row>
    <row r="11" spans="1:12" x14ac:dyDescent="0.3">
      <c r="A11" s="9">
        <v>2023</v>
      </c>
      <c r="B11" s="6">
        <v>15406</v>
      </c>
      <c r="C11" s="7">
        <v>7705</v>
      </c>
      <c r="D11" s="7">
        <v>7701</v>
      </c>
      <c r="F11" s="7">
        <v>5893</v>
      </c>
      <c r="G11" s="7">
        <v>2410</v>
      </c>
      <c r="H11" s="7">
        <v>3483</v>
      </c>
      <c r="J11" s="14">
        <f t="shared" si="1"/>
        <v>38.25133065039595</v>
      </c>
      <c r="K11" s="14">
        <f t="shared" si="2"/>
        <v>31.278390655418558</v>
      </c>
      <c r="L11" s="14">
        <f t="shared" si="3"/>
        <v>45.227892481495907</v>
      </c>
    </row>
    <row r="12" spans="1:12" x14ac:dyDescent="0.3">
      <c r="A12" s="9">
        <v>2024</v>
      </c>
      <c r="B12" s="6">
        <v>15411</v>
      </c>
      <c r="C12" s="7">
        <v>7712</v>
      </c>
      <c r="D12" s="7">
        <v>7699</v>
      </c>
      <c r="F12" s="7">
        <v>5892</v>
      </c>
      <c r="G12" s="7">
        <v>2391</v>
      </c>
      <c r="H12" s="7">
        <v>3501</v>
      </c>
      <c r="J12" s="14">
        <f t="shared" ref="J12" si="4">F12/B12*100</f>
        <v>38.232431380182987</v>
      </c>
      <c r="K12" s="14">
        <f t="shared" ref="K12" si="5">G12/C12*100</f>
        <v>31.00363070539419</v>
      </c>
      <c r="L12" s="14">
        <f t="shared" ref="L12" si="6">H12/D12*100</f>
        <v>45.473438108845308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 25-64 år</vt:lpstr>
      <vt:lpstr>Sociolog16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2025-05-16T10:40:49Z</dcterms:created>
  <dcterms:modified xsi:type="dcterms:W3CDTF">2026-02-12T10:14:44Z</dcterms:modified>
</cp:coreProperties>
</file>