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/>
  <mc:AlternateContent xmlns:mc="http://schemas.openxmlformats.org/markup-compatibility/2006">
    <mc:Choice Requires="x15">
      <x15ac:absPath xmlns:x15ac="http://schemas.microsoft.com/office/spreadsheetml/2010/11/ac" url="W:\H Webbplatsen\Excelfiler\Färdiga filer\Val\"/>
    </mc:Choice>
  </mc:AlternateContent>
  <xr:revisionPtr revIDLastSave="0" documentId="13_ncr:1_{443769DB-55E9-42E2-A0AB-DF9BF358668D}" xr6:coauthVersionLast="47" xr6:coauthVersionMax="47" xr10:uidLastSave="{00000000-0000-0000-0000-000000000000}"/>
  <bookViews>
    <workbookView xWindow="15" yWindow="0" windowWidth="29040" windowHeight="17400" xr2:uid="{00000000-000D-0000-FFFF-FFFF00000000}"/>
  </bookViews>
  <sheets>
    <sheet name="Blad1" sheetId="1" r:id="rId1"/>
    <sheet name="Underlag" sheetId="2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C6" i="1" l="1"/>
  <c r="AC7" i="1"/>
  <c r="AC8" i="1"/>
  <c r="AC9" i="1"/>
  <c r="AC10" i="1"/>
  <c r="AC11" i="1"/>
  <c r="AC12" i="1"/>
  <c r="AC13" i="1"/>
  <c r="AC14" i="1"/>
  <c r="AC15" i="1"/>
  <c r="AC16" i="1"/>
  <c r="AC17" i="1"/>
  <c r="AC18" i="1"/>
  <c r="AC19" i="1"/>
  <c r="AC20" i="1"/>
  <c r="AC21" i="1"/>
  <c r="AC3" i="2" s="1"/>
  <c r="AC44" i="1"/>
  <c r="AC45" i="1"/>
  <c r="AC65" i="1"/>
  <c r="AC66" i="1"/>
  <c r="AC43" i="1" l="1"/>
  <c r="AC46" i="1" s="1"/>
  <c r="AC64" i="1"/>
  <c r="AC67" i="1" s="1"/>
  <c r="AC23" i="1"/>
  <c r="AC4" i="2" s="1"/>
  <c r="AC24" i="1"/>
  <c r="AB65" i="1"/>
  <c r="AB66" i="1"/>
  <c r="AB44" i="1"/>
  <c r="AB45" i="1"/>
  <c r="AB6" i="1"/>
  <c r="AB7" i="1"/>
  <c r="AB8" i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3" i="2" s="1"/>
  <c r="AC22" i="1" l="1"/>
  <c r="AC25" i="1" s="1"/>
  <c r="AC5" i="2"/>
  <c r="AC7" i="2" s="1"/>
  <c r="AB64" i="1"/>
  <c r="AB67" i="1" s="1"/>
  <c r="AB43" i="1"/>
  <c r="AB46" i="1" s="1"/>
  <c r="AB23" i="1"/>
  <c r="AB4" i="2" s="1"/>
  <c r="AB7" i="2" s="1"/>
  <c r="AB24" i="1"/>
  <c r="AB5" i="2" s="1"/>
  <c r="AA20" i="1"/>
  <c r="AA18" i="1"/>
  <c r="AA16" i="1"/>
  <c r="AA14" i="1"/>
  <c r="AA12" i="1"/>
  <c r="AA10" i="1"/>
  <c r="AA8" i="1"/>
  <c r="AA6" i="1"/>
  <c r="AA7" i="1"/>
  <c r="AA9" i="1"/>
  <c r="AA11" i="1"/>
  <c r="AA13" i="1"/>
  <c r="AA15" i="1"/>
  <c r="AA17" i="1"/>
  <c r="AA19" i="1"/>
  <c r="AA21" i="1"/>
  <c r="AA3" i="2" s="1"/>
  <c r="AA44" i="1"/>
  <c r="AA45" i="1"/>
  <c r="AA65" i="1"/>
  <c r="AB22" i="1" l="1"/>
  <c r="AB25" i="1" s="1"/>
  <c r="AA43" i="1"/>
  <c r="AA46" i="1" s="1"/>
  <c r="AA66" i="1"/>
  <c r="AA64" i="1" s="1"/>
  <c r="AA67" i="1" s="1"/>
  <c r="AA23" i="1"/>
  <c r="AA4" i="2" s="1"/>
  <c r="AA24" i="1"/>
  <c r="AA5" i="2" s="1"/>
  <c r="F66" i="1"/>
  <c r="V66" i="1"/>
  <c r="AA7" i="2" l="1"/>
  <c r="AA22" i="1"/>
  <c r="AA25" i="1" s="1"/>
  <c r="B7" i="1"/>
  <c r="C7" i="1"/>
  <c r="D7" i="1"/>
  <c r="E7" i="1"/>
  <c r="F7" i="1"/>
  <c r="G7" i="1"/>
  <c r="H7" i="1"/>
  <c r="I7" i="1"/>
  <c r="J7" i="1"/>
  <c r="K7" i="1"/>
  <c r="L7" i="1"/>
  <c r="M7" i="1"/>
  <c r="N7" i="1"/>
  <c r="O7" i="1"/>
  <c r="P7" i="1"/>
  <c r="Q7" i="1"/>
  <c r="R7" i="1"/>
  <c r="S7" i="1"/>
  <c r="T7" i="1"/>
  <c r="U7" i="1"/>
  <c r="V7" i="1"/>
  <c r="W7" i="1"/>
  <c r="X7" i="1"/>
  <c r="Y7" i="1"/>
  <c r="Z7" i="1"/>
  <c r="B8" i="1"/>
  <c r="C8" i="1"/>
  <c r="D8" i="1"/>
  <c r="E8" i="1"/>
  <c r="F8" i="1"/>
  <c r="G8" i="1"/>
  <c r="H8" i="1"/>
  <c r="I8" i="1"/>
  <c r="J8" i="1"/>
  <c r="K8" i="1"/>
  <c r="L8" i="1"/>
  <c r="M8" i="1"/>
  <c r="N8" i="1"/>
  <c r="O8" i="1"/>
  <c r="P8" i="1"/>
  <c r="Q8" i="1"/>
  <c r="R8" i="1"/>
  <c r="S8" i="1"/>
  <c r="T8" i="1"/>
  <c r="U8" i="1"/>
  <c r="V8" i="1"/>
  <c r="W8" i="1"/>
  <c r="X8" i="1"/>
  <c r="Y8" i="1"/>
  <c r="Z8" i="1"/>
  <c r="B9" i="1"/>
  <c r="C9" i="1"/>
  <c r="D9" i="1"/>
  <c r="E9" i="1"/>
  <c r="F9" i="1"/>
  <c r="G9" i="1"/>
  <c r="H9" i="1"/>
  <c r="I9" i="1"/>
  <c r="J9" i="1"/>
  <c r="K9" i="1"/>
  <c r="L9" i="1"/>
  <c r="M9" i="1"/>
  <c r="N9" i="1"/>
  <c r="O9" i="1"/>
  <c r="P9" i="1"/>
  <c r="Q9" i="1"/>
  <c r="R9" i="1"/>
  <c r="S9" i="1"/>
  <c r="T9" i="1"/>
  <c r="U9" i="1"/>
  <c r="V9" i="1"/>
  <c r="W9" i="1"/>
  <c r="X9" i="1"/>
  <c r="Y9" i="1"/>
  <c r="Z9" i="1"/>
  <c r="B10" i="1"/>
  <c r="C10" i="1"/>
  <c r="D10" i="1"/>
  <c r="E10" i="1"/>
  <c r="F10" i="1"/>
  <c r="G10" i="1"/>
  <c r="H10" i="1"/>
  <c r="I10" i="1"/>
  <c r="J10" i="1"/>
  <c r="K10" i="1"/>
  <c r="L10" i="1"/>
  <c r="M10" i="1"/>
  <c r="N10" i="1"/>
  <c r="O10" i="1"/>
  <c r="P10" i="1"/>
  <c r="Q10" i="1"/>
  <c r="R10" i="1"/>
  <c r="S10" i="1"/>
  <c r="T10" i="1"/>
  <c r="U10" i="1"/>
  <c r="V10" i="1"/>
  <c r="W10" i="1"/>
  <c r="X10" i="1"/>
  <c r="Y10" i="1"/>
  <c r="Z10" i="1"/>
  <c r="B11" i="1"/>
  <c r="C11" i="1"/>
  <c r="D11" i="1"/>
  <c r="E11" i="1"/>
  <c r="F11" i="1"/>
  <c r="G11" i="1"/>
  <c r="H11" i="1"/>
  <c r="I11" i="1"/>
  <c r="J11" i="1"/>
  <c r="K11" i="1"/>
  <c r="L11" i="1"/>
  <c r="M11" i="1"/>
  <c r="N11" i="1"/>
  <c r="O11" i="1"/>
  <c r="P11" i="1"/>
  <c r="Q11" i="1"/>
  <c r="R11" i="1"/>
  <c r="S11" i="1"/>
  <c r="T11" i="1"/>
  <c r="U11" i="1"/>
  <c r="V11" i="1"/>
  <c r="W11" i="1"/>
  <c r="X11" i="1"/>
  <c r="Y11" i="1"/>
  <c r="Z11" i="1"/>
  <c r="B12" i="1"/>
  <c r="C12" i="1"/>
  <c r="D12" i="1"/>
  <c r="E12" i="1"/>
  <c r="F12" i="1"/>
  <c r="G12" i="1"/>
  <c r="H12" i="1"/>
  <c r="I12" i="1"/>
  <c r="J12" i="1"/>
  <c r="K12" i="1"/>
  <c r="L12" i="1"/>
  <c r="M12" i="1"/>
  <c r="N12" i="1"/>
  <c r="O12" i="1"/>
  <c r="P12" i="1"/>
  <c r="Q12" i="1"/>
  <c r="R12" i="1"/>
  <c r="S12" i="1"/>
  <c r="T12" i="1"/>
  <c r="U12" i="1"/>
  <c r="V12" i="1"/>
  <c r="W12" i="1"/>
  <c r="X12" i="1"/>
  <c r="Y12" i="1"/>
  <c r="Z12" i="1"/>
  <c r="B13" i="1"/>
  <c r="C13" i="1"/>
  <c r="D13" i="1"/>
  <c r="E13" i="1"/>
  <c r="F13" i="1"/>
  <c r="G13" i="1"/>
  <c r="H13" i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V13" i="1"/>
  <c r="W13" i="1"/>
  <c r="X13" i="1"/>
  <c r="Y13" i="1"/>
  <c r="Z13" i="1"/>
  <c r="B14" i="1"/>
  <c r="C14" i="1"/>
  <c r="D14" i="1"/>
  <c r="E14" i="1"/>
  <c r="F14" i="1"/>
  <c r="G14" i="1"/>
  <c r="H14" i="1"/>
  <c r="I14" i="1"/>
  <c r="J14" i="1"/>
  <c r="K14" i="1"/>
  <c r="L14" i="1"/>
  <c r="M14" i="1"/>
  <c r="N14" i="1"/>
  <c r="O14" i="1"/>
  <c r="P14" i="1"/>
  <c r="Q14" i="1"/>
  <c r="R14" i="1"/>
  <c r="S14" i="1"/>
  <c r="T14" i="1"/>
  <c r="U14" i="1"/>
  <c r="V14" i="1"/>
  <c r="W14" i="1"/>
  <c r="X14" i="1"/>
  <c r="Y14" i="1"/>
  <c r="Z14" i="1"/>
  <c r="B15" i="1"/>
  <c r="C15" i="1"/>
  <c r="D15" i="1"/>
  <c r="E15" i="1"/>
  <c r="F15" i="1"/>
  <c r="G15" i="1"/>
  <c r="H15" i="1"/>
  <c r="I15" i="1"/>
  <c r="J15" i="1"/>
  <c r="K15" i="1"/>
  <c r="L15" i="1"/>
  <c r="M15" i="1"/>
  <c r="N15" i="1"/>
  <c r="O15" i="1"/>
  <c r="P15" i="1"/>
  <c r="Q15" i="1"/>
  <c r="R15" i="1"/>
  <c r="S15" i="1"/>
  <c r="T15" i="1"/>
  <c r="U15" i="1"/>
  <c r="V15" i="1"/>
  <c r="W15" i="1"/>
  <c r="X15" i="1"/>
  <c r="Y15" i="1"/>
  <c r="Z15" i="1"/>
  <c r="B16" i="1"/>
  <c r="C16" i="1"/>
  <c r="D16" i="1"/>
  <c r="E16" i="1"/>
  <c r="F16" i="1"/>
  <c r="G16" i="1"/>
  <c r="H16" i="1"/>
  <c r="I16" i="1"/>
  <c r="J16" i="1"/>
  <c r="K16" i="1"/>
  <c r="L16" i="1"/>
  <c r="M16" i="1"/>
  <c r="N16" i="1"/>
  <c r="O16" i="1"/>
  <c r="P16" i="1"/>
  <c r="Q16" i="1"/>
  <c r="R16" i="1"/>
  <c r="S16" i="1"/>
  <c r="T16" i="1"/>
  <c r="U16" i="1"/>
  <c r="V16" i="1"/>
  <c r="W16" i="1"/>
  <c r="X16" i="1"/>
  <c r="Y16" i="1"/>
  <c r="Z16" i="1"/>
  <c r="B17" i="1"/>
  <c r="C17" i="1"/>
  <c r="D17" i="1"/>
  <c r="E17" i="1"/>
  <c r="F17" i="1"/>
  <c r="G17" i="1"/>
  <c r="H17" i="1"/>
  <c r="I17" i="1"/>
  <c r="J17" i="1"/>
  <c r="K17" i="1"/>
  <c r="L17" i="1"/>
  <c r="M17" i="1"/>
  <c r="N17" i="1"/>
  <c r="O17" i="1"/>
  <c r="P17" i="1"/>
  <c r="Q17" i="1"/>
  <c r="R17" i="1"/>
  <c r="S17" i="1"/>
  <c r="T17" i="1"/>
  <c r="U17" i="1"/>
  <c r="V17" i="1"/>
  <c r="W17" i="1"/>
  <c r="X17" i="1"/>
  <c r="Y17" i="1"/>
  <c r="Z17" i="1"/>
  <c r="B18" i="1"/>
  <c r="C18" i="1"/>
  <c r="D18" i="1"/>
  <c r="E18" i="1"/>
  <c r="F18" i="1"/>
  <c r="G18" i="1"/>
  <c r="H18" i="1"/>
  <c r="I18" i="1"/>
  <c r="J18" i="1"/>
  <c r="K18" i="1"/>
  <c r="L18" i="1"/>
  <c r="M18" i="1"/>
  <c r="N18" i="1"/>
  <c r="O18" i="1"/>
  <c r="P18" i="1"/>
  <c r="Q18" i="1"/>
  <c r="R18" i="1"/>
  <c r="S18" i="1"/>
  <c r="T18" i="1"/>
  <c r="U18" i="1"/>
  <c r="V18" i="1"/>
  <c r="W18" i="1"/>
  <c r="X18" i="1"/>
  <c r="Y18" i="1"/>
  <c r="Z18" i="1"/>
  <c r="B19" i="1"/>
  <c r="C19" i="1"/>
  <c r="D19" i="1"/>
  <c r="E19" i="1"/>
  <c r="F19" i="1"/>
  <c r="G19" i="1"/>
  <c r="H19" i="1"/>
  <c r="I19" i="1"/>
  <c r="J19" i="1"/>
  <c r="K19" i="1"/>
  <c r="L19" i="1"/>
  <c r="M19" i="1"/>
  <c r="N19" i="1"/>
  <c r="O19" i="1"/>
  <c r="P19" i="1"/>
  <c r="Q19" i="1"/>
  <c r="R19" i="1"/>
  <c r="S19" i="1"/>
  <c r="T19" i="1"/>
  <c r="U19" i="1"/>
  <c r="V19" i="1"/>
  <c r="W19" i="1"/>
  <c r="X19" i="1"/>
  <c r="Y19" i="1"/>
  <c r="Z19" i="1"/>
  <c r="B20" i="1"/>
  <c r="C20" i="1"/>
  <c r="D20" i="1"/>
  <c r="E20" i="1"/>
  <c r="F20" i="1"/>
  <c r="G20" i="1"/>
  <c r="H20" i="1"/>
  <c r="I20" i="1"/>
  <c r="J20" i="1"/>
  <c r="K20" i="1"/>
  <c r="L20" i="1"/>
  <c r="M20" i="1"/>
  <c r="N20" i="1"/>
  <c r="O20" i="1"/>
  <c r="P20" i="1"/>
  <c r="Q20" i="1"/>
  <c r="R20" i="1"/>
  <c r="S20" i="1"/>
  <c r="T20" i="1"/>
  <c r="U20" i="1"/>
  <c r="V20" i="1"/>
  <c r="W20" i="1"/>
  <c r="X20" i="1"/>
  <c r="Y20" i="1"/>
  <c r="Z20" i="1"/>
  <c r="B21" i="1"/>
  <c r="B3" i="2" s="1"/>
  <c r="C21" i="1"/>
  <c r="C3" i="2" s="1"/>
  <c r="D21" i="1"/>
  <c r="D3" i="2" s="1"/>
  <c r="E21" i="1"/>
  <c r="E3" i="2" s="1"/>
  <c r="F21" i="1"/>
  <c r="F3" i="2" s="1"/>
  <c r="G21" i="1"/>
  <c r="G3" i="2" s="1"/>
  <c r="H21" i="1"/>
  <c r="H3" i="2" s="1"/>
  <c r="I21" i="1"/>
  <c r="I3" i="2" s="1"/>
  <c r="J21" i="1"/>
  <c r="J3" i="2" s="1"/>
  <c r="K21" i="1"/>
  <c r="K3" i="2" s="1"/>
  <c r="L21" i="1"/>
  <c r="L3" i="2" s="1"/>
  <c r="M21" i="1"/>
  <c r="M3" i="2" s="1"/>
  <c r="N21" i="1"/>
  <c r="N3" i="2" s="1"/>
  <c r="O21" i="1"/>
  <c r="O3" i="2" s="1"/>
  <c r="P21" i="1"/>
  <c r="P3" i="2" s="1"/>
  <c r="Q21" i="1"/>
  <c r="Q3" i="2" s="1"/>
  <c r="R21" i="1"/>
  <c r="R3" i="2" s="1"/>
  <c r="S21" i="1"/>
  <c r="S3" i="2" s="1"/>
  <c r="T21" i="1"/>
  <c r="T3" i="2" s="1"/>
  <c r="U21" i="1"/>
  <c r="U3" i="2" s="1"/>
  <c r="V21" i="1"/>
  <c r="V3" i="2" s="1"/>
  <c r="W21" i="1"/>
  <c r="W3" i="2" s="1"/>
  <c r="X21" i="1"/>
  <c r="X3" i="2" s="1"/>
  <c r="Y21" i="1"/>
  <c r="Y3" i="2" s="1"/>
  <c r="Z21" i="1"/>
  <c r="Z3" i="2" s="1"/>
  <c r="C6" i="1"/>
  <c r="D6" i="1"/>
  <c r="E6" i="1"/>
  <c r="F6" i="1"/>
  <c r="G6" i="1"/>
  <c r="H6" i="1"/>
  <c r="I6" i="1"/>
  <c r="J6" i="1"/>
  <c r="K6" i="1"/>
  <c r="L6" i="1"/>
  <c r="M6" i="1"/>
  <c r="N6" i="1"/>
  <c r="O6" i="1"/>
  <c r="P6" i="1"/>
  <c r="Q6" i="1"/>
  <c r="R6" i="1"/>
  <c r="S6" i="1"/>
  <c r="T6" i="1"/>
  <c r="U6" i="1"/>
  <c r="V6" i="1"/>
  <c r="W6" i="1"/>
  <c r="X6" i="1"/>
  <c r="Y6" i="1"/>
  <c r="Z6" i="1"/>
  <c r="B6" i="1"/>
  <c r="Z66" i="1"/>
  <c r="Y66" i="1"/>
  <c r="X66" i="1"/>
  <c r="W66" i="1"/>
  <c r="U66" i="1"/>
  <c r="T66" i="1"/>
  <c r="S66" i="1"/>
  <c r="R66" i="1"/>
  <c r="Q66" i="1"/>
  <c r="P66" i="1"/>
  <c r="O66" i="1"/>
  <c r="N66" i="1"/>
  <c r="M66" i="1"/>
  <c r="L66" i="1"/>
  <c r="K66" i="1"/>
  <c r="J66" i="1"/>
  <c r="I66" i="1"/>
  <c r="H66" i="1"/>
  <c r="G66" i="1"/>
  <c r="E66" i="1"/>
  <c r="D66" i="1"/>
  <c r="C66" i="1"/>
  <c r="B66" i="1"/>
  <c r="Z65" i="1"/>
  <c r="Y65" i="1"/>
  <c r="X65" i="1"/>
  <c r="W65" i="1"/>
  <c r="V65" i="1"/>
  <c r="U65" i="1"/>
  <c r="U64" i="1" s="1"/>
  <c r="U67" i="1" s="1"/>
  <c r="T65" i="1"/>
  <c r="S65" i="1"/>
  <c r="R65" i="1"/>
  <c r="Q65" i="1"/>
  <c r="P65" i="1"/>
  <c r="P64" i="1" s="1"/>
  <c r="P67" i="1" s="1"/>
  <c r="O65" i="1"/>
  <c r="N65" i="1"/>
  <c r="M65" i="1"/>
  <c r="L65" i="1"/>
  <c r="L64" i="1" s="1"/>
  <c r="L67" i="1" s="1"/>
  <c r="K65" i="1"/>
  <c r="J65" i="1"/>
  <c r="J64" i="1" s="1"/>
  <c r="J67" i="1" s="1"/>
  <c r="I65" i="1"/>
  <c r="H65" i="1"/>
  <c r="G65" i="1"/>
  <c r="F65" i="1"/>
  <c r="E65" i="1"/>
  <c r="D65" i="1"/>
  <c r="C65" i="1"/>
  <c r="B65" i="1"/>
  <c r="Z45" i="1"/>
  <c r="Y45" i="1"/>
  <c r="X45" i="1"/>
  <c r="W45" i="1"/>
  <c r="V45" i="1"/>
  <c r="U45" i="1"/>
  <c r="T45" i="1"/>
  <c r="S45" i="1"/>
  <c r="R45" i="1"/>
  <c r="Q45" i="1"/>
  <c r="P45" i="1"/>
  <c r="O45" i="1"/>
  <c r="N45" i="1"/>
  <c r="M45" i="1"/>
  <c r="L45" i="1"/>
  <c r="K45" i="1"/>
  <c r="J45" i="1"/>
  <c r="I45" i="1"/>
  <c r="H45" i="1"/>
  <c r="G45" i="1"/>
  <c r="F45" i="1"/>
  <c r="E45" i="1"/>
  <c r="D45" i="1"/>
  <c r="C45" i="1"/>
  <c r="B45" i="1"/>
  <c r="Z44" i="1"/>
  <c r="Y44" i="1"/>
  <c r="X44" i="1"/>
  <c r="W44" i="1"/>
  <c r="V44" i="1"/>
  <c r="U44" i="1"/>
  <c r="T44" i="1"/>
  <c r="S44" i="1"/>
  <c r="S43" i="1" s="1"/>
  <c r="S46" i="1" s="1"/>
  <c r="R44" i="1"/>
  <c r="R43" i="1" s="1"/>
  <c r="R46" i="1" s="1"/>
  <c r="Q44" i="1"/>
  <c r="P44" i="1"/>
  <c r="P43" i="1" s="1"/>
  <c r="P46" i="1" s="1"/>
  <c r="O44" i="1"/>
  <c r="N44" i="1"/>
  <c r="M44" i="1"/>
  <c r="L44" i="1"/>
  <c r="K44" i="1"/>
  <c r="K43" i="1" s="1"/>
  <c r="K46" i="1" s="1"/>
  <c r="J44" i="1"/>
  <c r="I44" i="1"/>
  <c r="H44" i="1"/>
  <c r="G44" i="1"/>
  <c r="G43" i="1" s="1"/>
  <c r="G46" i="1" s="1"/>
  <c r="F44" i="1"/>
  <c r="E44" i="1"/>
  <c r="D44" i="1"/>
  <c r="C44" i="1"/>
  <c r="C43" i="1" s="1"/>
  <c r="C46" i="1" s="1"/>
  <c r="B44" i="1"/>
  <c r="I43" i="1" l="1"/>
  <c r="I46" i="1" s="1"/>
  <c r="Y64" i="1"/>
  <c r="Y67" i="1" s="1"/>
  <c r="E43" i="1"/>
  <c r="E46" i="1" s="1"/>
  <c r="N24" i="1"/>
  <c r="N5" i="2" s="1"/>
  <c r="O43" i="1"/>
  <c r="O46" i="1" s="1"/>
  <c r="W43" i="1"/>
  <c r="W46" i="1" s="1"/>
  <c r="G23" i="1"/>
  <c r="G4" i="2" s="1"/>
  <c r="L24" i="1"/>
  <c r="L5" i="2" s="1"/>
  <c r="N43" i="1"/>
  <c r="N46" i="1" s="1"/>
  <c r="D43" i="1"/>
  <c r="D46" i="1" s="1"/>
  <c r="H43" i="1"/>
  <c r="H46" i="1" s="1"/>
  <c r="L43" i="1"/>
  <c r="L46" i="1" s="1"/>
  <c r="T43" i="1"/>
  <c r="T46" i="1" s="1"/>
  <c r="V24" i="1"/>
  <c r="V5" i="2" s="1"/>
  <c r="R24" i="1"/>
  <c r="R5" i="2" s="1"/>
  <c r="F64" i="1"/>
  <c r="F67" i="1" s="1"/>
  <c r="H64" i="1"/>
  <c r="H67" i="1" s="1"/>
  <c r="D64" i="1"/>
  <c r="D67" i="1" s="1"/>
  <c r="B43" i="1"/>
  <c r="B46" i="1" s="1"/>
  <c r="F43" i="1"/>
  <c r="F46" i="1" s="1"/>
  <c r="J43" i="1"/>
  <c r="J46" i="1" s="1"/>
  <c r="V43" i="1"/>
  <c r="V46" i="1" s="1"/>
  <c r="J23" i="1"/>
  <c r="J4" i="2" s="1"/>
  <c r="J7" i="2" s="1"/>
  <c r="U24" i="1"/>
  <c r="U5" i="2" s="1"/>
  <c r="P23" i="1"/>
  <c r="P4" i="2" s="1"/>
  <c r="M43" i="1"/>
  <c r="M46" i="1" s="1"/>
  <c r="Q43" i="1"/>
  <c r="Q46" i="1" s="1"/>
  <c r="U43" i="1"/>
  <c r="U46" i="1" s="1"/>
  <c r="X24" i="1"/>
  <c r="X5" i="2" s="1"/>
  <c r="Z24" i="1"/>
  <c r="Z5" i="2" s="1"/>
  <c r="Z64" i="1"/>
  <c r="Z67" i="1" s="1"/>
  <c r="Z23" i="1"/>
  <c r="Z4" i="2" s="1"/>
  <c r="Z43" i="1"/>
  <c r="Z46" i="1" s="1"/>
  <c r="Y24" i="1"/>
  <c r="Y5" i="2" s="1"/>
  <c r="Y23" i="1"/>
  <c r="Y43" i="1"/>
  <c r="Y46" i="1" s="1"/>
  <c r="X64" i="1"/>
  <c r="X67" i="1" s="1"/>
  <c r="X23" i="1"/>
  <c r="X4" i="2" s="1"/>
  <c r="X7" i="2" s="1"/>
  <c r="X43" i="1"/>
  <c r="X46" i="1" s="1"/>
  <c r="W64" i="1"/>
  <c r="W67" i="1" s="1"/>
  <c r="W24" i="1"/>
  <c r="W5" i="2" s="1"/>
  <c r="W23" i="1"/>
  <c r="W4" i="2" s="1"/>
  <c r="W7" i="2" s="1"/>
  <c r="V23" i="1"/>
  <c r="V4" i="2" s="1"/>
  <c r="V64" i="1"/>
  <c r="V67" i="1" s="1"/>
  <c r="U23" i="1"/>
  <c r="T24" i="1"/>
  <c r="T5" i="2" s="1"/>
  <c r="T64" i="1"/>
  <c r="T67" i="1" s="1"/>
  <c r="T23" i="1"/>
  <c r="T4" i="2" s="1"/>
  <c r="S23" i="1"/>
  <c r="S4" i="2" s="1"/>
  <c r="S64" i="1"/>
  <c r="S67" i="1" s="1"/>
  <c r="S24" i="1"/>
  <c r="S5" i="2" s="1"/>
  <c r="R23" i="1"/>
  <c r="R4" i="2" s="1"/>
  <c r="R64" i="1"/>
  <c r="R67" i="1" s="1"/>
  <c r="Q24" i="1"/>
  <c r="Q5" i="2" s="1"/>
  <c r="Q23" i="1"/>
  <c r="Q4" i="2" s="1"/>
  <c r="Q7" i="2" s="1"/>
  <c r="Q64" i="1"/>
  <c r="Q67" i="1" s="1"/>
  <c r="P24" i="1"/>
  <c r="O23" i="1"/>
  <c r="O4" i="2" s="1"/>
  <c r="O24" i="1"/>
  <c r="O5" i="2" s="1"/>
  <c r="O64" i="1"/>
  <c r="O67" i="1" s="1"/>
  <c r="N23" i="1"/>
  <c r="N64" i="1"/>
  <c r="N67" i="1" s="1"/>
  <c r="M23" i="1"/>
  <c r="M4" i="2" s="1"/>
  <c r="M7" i="2" s="1"/>
  <c r="M24" i="1"/>
  <c r="M5" i="2" s="1"/>
  <c r="M64" i="1"/>
  <c r="M67" i="1" s="1"/>
  <c r="L23" i="1"/>
  <c r="K64" i="1"/>
  <c r="K67" i="1" s="1"/>
  <c r="K24" i="1"/>
  <c r="K5" i="2" s="1"/>
  <c r="K23" i="1"/>
  <c r="K4" i="2" s="1"/>
  <c r="K7" i="2" s="1"/>
  <c r="J24" i="1"/>
  <c r="J5" i="2" s="1"/>
  <c r="I24" i="1"/>
  <c r="I5" i="2" s="1"/>
  <c r="I23" i="1"/>
  <c r="I4" i="2" s="1"/>
  <c r="I64" i="1"/>
  <c r="I67" i="1" s="1"/>
  <c r="H24" i="1"/>
  <c r="H5" i="2" s="1"/>
  <c r="H23" i="1"/>
  <c r="H4" i="2" s="1"/>
  <c r="H7" i="2" s="1"/>
  <c r="G64" i="1"/>
  <c r="G67" i="1" s="1"/>
  <c r="G24" i="1"/>
  <c r="F24" i="1"/>
  <c r="F5" i="2" s="1"/>
  <c r="F23" i="1"/>
  <c r="F4" i="2" s="1"/>
  <c r="E24" i="1"/>
  <c r="E5" i="2" s="1"/>
  <c r="E23" i="1"/>
  <c r="E64" i="1"/>
  <c r="E67" i="1" s="1"/>
  <c r="D24" i="1"/>
  <c r="D5" i="2" s="1"/>
  <c r="D7" i="2" s="1"/>
  <c r="D23" i="1"/>
  <c r="D4" i="2" s="1"/>
  <c r="C24" i="1"/>
  <c r="C5" i="2" s="1"/>
  <c r="C64" i="1"/>
  <c r="C67" i="1" s="1"/>
  <c r="C23" i="1"/>
  <c r="C4" i="2" s="1"/>
  <c r="C7" i="2" s="1"/>
  <c r="B24" i="1"/>
  <c r="B5" i="2" s="1"/>
  <c r="B23" i="1"/>
  <c r="B4" i="2" s="1"/>
  <c r="B64" i="1"/>
  <c r="B67" i="1" s="1"/>
  <c r="R7" i="2" l="1"/>
  <c r="V7" i="2"/>
  <c r="O7" i="2"/>
  <c r="B7" i="2"/>
  <c r="S7" i="2"/>
  <c r="I7" i="2"/>
  <c r="T7" i="2"/>
  <c r="Z7" i="2"/>
  <c r="L22" i="1"/>
  <c r="L25" i="1" s="1"/>
  <c r="L4" i="2"/>
  <c r="L7" i="2" s="1"/>
  <c r="E22" i="1"/>
  <c r="E25" i="1" s="1"/>
  <c r="E4" i="2"/>
  <c r="E7" i="2" s="1"/>
  <c r="P22" i="1"/>
  <c r="P25" i="1" s="1"/>
  <c r="P5" i="2"/>
  <c r="P7" i="2" s="1"/>
  <c r="N22" i="1"/>
  <c r="N25" i="1" s="1"/>
  <c r="N4" i="2"/>
  <c r="N7" i="2" s="1"/>
  <c r="U22" i="1"/>
  <c r="U25" i="1" s="1"/>
  <c r="U4" i="2"/>
  <c r="U7" i="2" s="1"/>
  <c r="F7" i="2"/>
  <c r="G22" i="1"/>
  <c r="G25" i="1" s="1"/>
  <c r="G5" i="2"/>
  <c r="G7" i="2" s="1"/>
  <c r="Y22" i="1"/>
  <c r="Y25" i="1" s="1"/>
  <c r="Y4" i="2"/>
  <c r="Y7" i="2" s="1"/>
  <c r="V22" i="1"/>
  <c r="V25" i="1" s="1"/>
  <c r="F22" i="1"/>
  <c r="F25" i="1" s="1"/>
  <c r="X22" i="1"/>
  <c r="X25" i="1" s="1"/>
  <c r="D22" i="1"/>
  <c r="D25" i="1" s="1"/>
  <c r="R22" i="1"/>
  <c r="R25" i="1" s="1"/>
  <c r="T22" i="1"/>
  <c r="T25" i="1" s="1"/>
  <c r="Z22" i="1"/>
  <c r="Z25" i="1" s="1"/>
  <c r="J22" i="1"/>
  <c r="J25" i="1" s="1"/>
  <c r="I22" i="1"/>
  <c r="I25" i="1" s="1"/>
  <c r="W22" i="1"/>
  <c r="W25" i="1" s="1"/>
  <c r="S22" i="1"/>
  <c r="S25" i="1" s="1"/>
  <c r="Q22" i="1"/>
  <c r="Q25" i="1" s="1"/>
  <c r="O22" i="1"/>
  <c r="O25" i="1" s="1"/>
  <c r="M22" i="1"/>
  <c r="M25" i="1" s="1"/>
  <c r="K22" i="1"/>
  <c r="K25" i="1" s="1"/>
  <c r="H22" i="1"/>
  <c r="H25" i="1" s="1"/>
  <c r="C22" i="1"/>
  <c r="C25" i="1" s="1"/>
  <c r="B22" i="1"/>
  <c r="B25" i="1" s="1"/>
</calcChain>
</file>

<file path=xl/sharedStrings.xml><?xml version="1.0" encoding="utf-8"?>
<sst xmlns="http://schemas.openxmlformats.org/spreadsheetml/2006/main" count="559" uniqueCount="33">
  <si>
    <t>Kommun</t>
  </si>
  <si>
    <t>År</t>
  </si>
  <si>
    <t>Brändö</t>
  </si>
  <si>
    <t>Eckerö</t>
  </si>
  <si>
    <t>Finström</t>
  </si>
  <si>
    <t>Föglö</t>
  </si>
  <si>
    <t>Geta</t>
  </si>
  <si>
    <t>Hammarland</t>
  </si>
  <si>
    <t>Jomala</t>
  </si>
  <si>
    <t>Kumlinge</t>
  </si>
  <si>
    <t>Kökar</t>
  </si>
  <si>
    <t>Lemland</t>
  </si>
  <si>
    <t>Lumparland</t>
  </si>
  <si>
    <t>Saltvik</t>
  </si>
  <si>
    <t>Sottunga</t>
  </si>
  <si>
    <t>Sund</t>
  </si>
  <si>
    <t>Vårdö</t>
  </si>
  <si>
    <t>Mariehamn</t>
  </si>
  <si>
    <t>Landskomm.</t>
  </si>
  <si>
    <t>-Landsbygden</t>
  </si>
  <si>
    <t>-Skärgården</t>
  </si>
  <si>
    <t>Åland</t>
  </si>
  <si>
    <t>Totalt</t>
  </si>
  <si>
    <t>Kvinnor</t>
  </si>
  <si>
    <t>Män</t>
  </si>
  <si>
    <t>-</t>
  </si>
  <si>
    <t>Ålands statistik- och utredningsbyrå</t>
  </si>
  <si>
    <t>Källa: ÅSUB Valstatistik</t>
  </si>
  <si>
    <t>Landsbygden</t>
  </si>
  <si>
    <t>Skärgården</t>
  </si>
  <si>
    <t>Invalda lagtingsledamöter efter kommun och kön 1922–2023</t>
  </si>
  <si>
    <t>Invalda landstings-/lagtingsledamöter efter region 1922–2023</t>
  </si>
  <si>
    <t>Senast uppdaterad 12.11.2023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</si>
</sst>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9"/>
      <color indexed="8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name val="Calibri"/>
      <family val="2"/>
    </font>
    <font>
      <b/>
      <sz val="10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2" xfId="0" applyFont="1" applyBorder="1"/>
    <xf numFmtId="0" fontId="3" fillId="0" borderId="1" xfId="0" applyFont="1" applyBorder="1" applyAlignment="1">
      <alignment horizontal="centerContinuous"/>
    </xf>
    <xf numFmtId="0" fontId="3" fillId="0" borderId="3" xfId="0" applyFont="1" applyBorder="1"/>
    <xf numFmtId="0" fontId="4" fillId="0" borderId="0" xfId="0" applyFont="1"/>
    <xf numFmtId="0" fontId="3" fillId="0" borderId="0" xfId="0" applyFont="1"/>
    <xf numFmtId="0" fontId="5" fillId="0" borderId="0" xfId="0" applyFont="1"/>
    <xf numFmtId="0" fontId="3" fillId="0" borderId="0" xfId="0" applyFont="1" applyAlignment="1">
      <alignment horizontal="right"/>
    </xf>
    <xf numFmtId="3" fontId="6" fillId="0" borderId="0" xfId="0" applyNumberFormat="1" applyFont="1" applyAlignment="1" applyProtection="1">
      <alignment horizontal="left"/>
      <protection locked="0"/>
    </xf>
    <xf numFmtId="3" fontId="6" fillId="0" borderId="0" xfId="0" quotePrefix="1" applyNumberFormat="1" applyFont="1" applyAlignment="1" applyProtection="1">
      <alignment horizontal="left"/>
      <protection locked="0"/>
    </xf>
    <xf numFmtId="3" fontId="7" fillId="0" borderId="0" xfId="0" applyNumberFormat="1" applyFont="1" applyAlignment="1" applyProtection="1">
      <alignment horizontal="left"/>
      <protection locked="0"/>
    </xf>
    <xf numFmtId="0" fontId="8" fillId="0" borderId="0" xfId="0" applyFont="1"/>
    <xf numFmtId="0" fontId="9" fillId="0" borderId="0" xfId="0" quotePrefix="1" applyFont="1" applyAlignment="1">
      <alignment horizontal="right"/>
    </xf>
    <xf numFmtId="0" fontId="8" fillId="0" borderId="0" xfId="0" applyFont="1" applyAlignment="1">
      <alignment horizontal="right"/>
    </xf>
    <xf numFmtId="3" fontId="7" fillId="0" borderId="4" xfId="0" applyNumberFormat="1" applyFont="1" applyBorder="1" applyAlignment="1" applyProtection="1">
      <alignment horizontal="left"/>
      <protection locked="0"/>
    </xf>
    <xf numFmtId="0" fontId="8" fillId="0" borderId="4" xfId="0" applyFont="1" applyBorder="1"/>
    <xf numFmtId="0" fontId="10" fillId="0" borderId="0" xfId="0" applyFont="1" applyAlignment="1">
      <alignment horizontal="left" vertical="center" readingOrder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9580625565909066E-2"/>
          <c:y val="0.11063048449415926"/>
          <c:w val="0.73758875701405457"/>
          <c:h val="0.71671026100278235"/>
        </c:manualLayout>
      </c:layout>
      <c:lineChart>
        <c:grouping val="standard"/>
        <c:varyColors val="0"/>
        <c:ser>
          <c:idx val="0"/>
          <c:order val="0"/>
          <c:tx>
            <c:strRef>
              <c:f>Underlag!$A$3</c:f>
              <c:strCache>
                <c:ptCount val="1"/>
                <c:pt idx="0">
                  <c:v>Mariehamn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Underlag!$B$2:$AC$2</c:f>
              <c:numCache>
                <c:formatCode>General</c:formatCode>
                <c:ptCount val="28"/>
                <c:pt idx="0">
                  <c:v>1922</c:v>
                </c:pt>
                <c:pt idx="1">
                  <c:v>1925</c:v>
                </c:pt>
                <c:pt idx="2">
                  <c:v>1928</c:v>
                </c:pt>
                <c:pt idx="3">
                  <c:v>1931</c:v>
                </c:pt>
                <c:pt idx="4">
                  <c:v>1934</c:v>
                </c:pt>
                <c:pt idx="5">
                  <c:v>1937</c:v>
                </c:pt>
                <c:pt idx="6">
                  <c:v>1945</c:v>
                </c:pt>
                <c:pt idx="7">
                  <c:v>1948</c:v>
                </c:pt>
                <c:pt idx="8">
                  <c:v>1951</c:v>
                </c:pt>
                <c:pt idx="9">
                  <c:v>1954</c:v>
                </c:pt>
                <c:pt idx="10">
                  <c:v>1957</c:v>
                </c:pt>
                <c:pt idx="11">
                  <c:v>1960</c:v>
                </c:pt>
                <c:pt idx="12">
                  <c:v>1963</c:v>
                </c:pt>
                <c:pt idx="13">
                  <c:v>1967</c:v>
                </c:pt>
                <c:pt idx="14">
                  <c:v>1971</c:v>
                </c:pt>
                <c:pt idx="15">
                  <c:v>1975</c:v>
                </c:pt>
                <c:pt idx="16">
                  <c:v>1979</c:v>
                </c:pt>
                <c:pt idx="17">
                  <c:v>1983</c:v>
                </c:pt>
                <c:pt idx="18">
                  <c:v>1987</c:v>
                </c:pt>
                <c:pt idx="19">
                  <c:v>1991</c:v>
                </c:pt>
                <c:pt idx="20">
                  <c:v>1995</c:v>
                </c:pt>
                <c:pt idx="21">
                  <c:v>1999</c:v>
                </c:pt>
                <c:pt idx="22">
                  <c:v>2003</c:v>
                </c:pt>
                <c:pt idx="23">
                  <c:v>2007</c:v>
                </c:pt>
                <c:pt idx="24">
                  <c:v>2011</c:v>
                </c:pt>
                <c:pt idx="25">
                  <c:v>2015</c:v>
                </c:pt>
                <c:pt idx="26">
                  <c:v>2019</c:v>
                </c:pt>
                <c:pt idx="27">
                  <c:v>2023</c:v>
                </c:pt>
              </c:numCache>
            </c:numRef>
          </c:cat>
          <c:val>
            <c:numRef>
              <c:f>Underlag!$B$3:$AC$3</c:f>
              <c:numCache>
                <c:formatCode>General</c:formatCode>
                <c:ptCount val="28"/>
                <c:pt idx="0">
                  <c:v>4</c:v>
                </c:pt>
                <c:pt idx="1">
                  <c:v>3</c:v>
                </c:pt>
                <c:pt idx="2">
                  <c:v>3</c:v>
                </c:pt>
                <c:pt idx="3">
                  <c:v>4</c:v>
                </c:pt>
                <c:pt idx="4">
                  <c:v>3</c:v>
                </c:pt>
                <c:pt idx="5">
                  <c:v>5</c:v>
                </c:pt>
                <c:pt idx="6">
                  <c:v>6</c:v>
                </c:pt>
                <c:pt idx="7">
                  <c:v>6</c:v>
                </c:pt>
                <c:pt idx="8">
                  <c:v>4</c:v>
                </c:pt>
                <c:pt idx="9">
                  <c:v>6</c:v>
                </c:pt>
                <c:pt idx="10">
                  <c:v>8</c:v>
                </c:pt>
                <c:pt idx="11">
                  <c:v>7</c:v>
                </c:pt>
                <c:pt idx="12">
                  <c:v>7</c:v>
                </c:pt>
                <c:pt idx="13">
                  <c:v>10</c:v>
                </c:pt>
                <c:pt idx="14">
                  <c:v>11</c:v>
                </c:pt>
                <c:pt idx="15">
                  <c:v>11</c:v>
                </c:pt>
                <c:pt idx="16">
                  <c:v>11</c:v>
                </c:pt>
                <c:pt idx="17">
                  <c:v>12</c:v>
                </c:pt>
                <c:pt idx="18">
                  <c:v>12</c:v>
                </c:pt>
                <c:pt idx="19">
                  <c:v>10</c:v>
                </c:pt>
                <c:pt idx="20">
                  <c:v>11</c:v>
                </c:pt>
                <c:pt idx="21">
                  <c:v>11</c:v>
                </c:pt>
                <c:pt idx="22">
                  <c:v>10</c:v>
                </c:pt>
                <c:pt idx="23">
                  <c:v>9</c:v>
                </c:pt>
                <c:pt idx="24">
                  <c:v>12</c:v>
                </c:pt>
                <c:pt idx="25">
                  <c:v>15</c:v>
                </c:pt>
                <c:pt idx="26">
                  <c:v>16</c:v>
                </c:pt>
                <c:pt idx="27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2F1-4E17-8791-3091C511FD0A}"/>
            </c:ext>
          </c:extLst>
        </c:ser>
        <c:ser>
          <c:idx val="1"/>
          <c:order val="1"/>
          <c:tx>
            <c:strRef>
              <c:f>Underlag!$A$4</c:f>
              <c:strCache>
                <c:ptCount val="1"/>
                <c:pt idx="0">
                  <c:v>Landsbygden</c:v>
                </c:pt>
              </c:strCache>
            </c:strRef>
          </c:tx>
          <c:spPr>
            <a:ln w="444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Underlag!$B$2:$AC$2</c:f>
              <c:numCache>
                <c:formatCode>General</c:formatCode>
                <c:ptCount val="28"/>
                <c:pt idx="0">
                  <c:v>1922</c:v>
                </c:pt>
                <c:pt idx="1">
                  <c:v>1925</c:v>
                </c:pt>
                <c:pt idx="2">
                  <c:v>1928</c:v>
                </c:pt>
                <c:pt idx="3">
                  <c:v>1931</c:v>
                </c:pt>
                <c:pt idx="4">
                  <c:v>1934</c:v>
                </c:pt>
                <c:pt idx="5">
                  <c:v>1937</c:v>
                </c:pt>
                <c:pt idx="6">
                  <c:v>1945</c:v>
                </c:pt>
                <c:pt idx="7">
                  <c:v>1948</c:v>
                </c:pt>
                <c:pt idx="8">
                  <c:v>1951</c:v>
                </c:pt>
                <c:pt idx="9">
                  <c:v>1954</c:v>
                </c:pt>
                <c:pt idx="10">
                  <c:v>1957</c:v>
                </c:pt>
                <c:pt idx="11">
                  <c:v>1960</c:v>
                </c:pt>
                <c:pt idx="12">
                  <c:v>1963</c:v>
                </c:pt>
                <c:pt idx="13">
                  <c:v>1967</c:v>
                </c:pt>
                <c:pt idx="14">
                  <c:v>1971</c:v>
                </c:pt>
                <c:pt idx="15">
                  <c:v>1975</c:v>
                </c:pt>
                <c:pt idx="16">
                  <c:v>1979</c:v>
                </c:pt>
                <c:pt idx="17">
                  <c:v>1983</c:v>
                </c:pt>
                <c:pt idx="18">
                  <c:v>1987</c:v>
                </c:pt>
                <c:pt idx="19">
                  <c:v>1991</c:v>
                </c:pt>
                <c:pt idx="20">
                  <c:v>1995</c:v>
                </c:pt>
                <c:pt idx="21">
                  <c:v>1999</c:v>
                </c:pt>
                <c:pt idx="22">
                  <c:v>2003</c:v>
                </c:pt>
                <c:pt idx="23">
                  <c:v>2007</c:v>
                </c:pt>
                <c:pt idx="24">
                  <c:v>2011</c:v>
                </c:pt>
                <c:pt idx="25">
                  <c:v>2015</c:v>
                </c:pt>
                <c:pt idx="26">
                  <c:v>2019</c:v>
                </c:pt>
                <c:pt idx="27">
                  <c:v>2023</c:v>
                </c:pt>
              </c:numCache>
            </c:numRef>
          </c:cat>
          <c:val>
            <c:numRef>
              <c:f>Underlag!$B$4:$AC$4</c:f>
              <c:numCache>
                <c:formatCode>General</c:formatCode>
                <c:ptCount val="28"/>
                <c:pt idx="0">
                  <c:v>21</c:v>
                </c:pt>
                <c:pt idx="1">
                  <c:v>19</c:v>
                </c:pt>
                <c:pt idx="2">
                  <c:v>19</c:v>
                </c:pt>
                <c:pt idx="3">
                  <c:v>17</c:v>
                </c:pt>
                <c:pt idx="4">
                  <c:v>17</c:v>
                </c:pt>
                <c:pt idx="5">
                  <c:v>17</c:v>
                </c:pt>
                <c:pt idx="6">
                  <c:v>18</c:v>
                </c:pt>
                <c:pt idx="7">
                  <c:v>16</c:v>
                </c:pt>
                <c:pt idx="8">
                  <c:v>18</c:v>
                </c:pt>
                <c:pt idx="9">
                  <c:v>17</c:v>
                </c:pt>
                <c:pt idx="10">
                  <c:v>15</c:v>
                </c:pt>
                <c:pt idx="11">
                  <c:v>15</c:v>
                </c:pt>
                <c:pt idx="12">
                  <c:v>16</c:v>
                </c:pt>
                <c:pt idx="13">
                  <c:v>12</c:v>
                </c:pt>
                <c:pt idx="14">
                  <c:v>14</c:v>
                </c:pt>
                <c:pt idx="15">
                  <c:v>13</c:v>
                </c:pt>
                <c:pt idx="16">
                  <c:v>13</c:v>
                </c:pt>
                <c:pt idx="17">
                  <c:v>13</c:v>
                </c:pt>
                <c:pt idx="18">
                  <c:v>13</c:v>
                </c:pt>
                <c:pt idx="19">
                  <c:v>16</c:v>
                </c:pt>
                <c:pt idx="20">
                  <c:v>14</c:v>
                </c:pt>
                <c:pt idx="21">
                  <c:v>16</c:v>
                </c:pt>
                <c:pt idx="22">
                  <c:v>17</c:v>
                </c:pt>
                <c:pt idx="23">
                  <c:v>17</c:v>
                </c:pt>
                <c:pt idx="24">
                  <c:v>14</c:v>
                </c:pt>
                <c:pt idx="25">
                  <c:v>10</c:v>
                </c:pt>
                <c:pt idx="26">
                  <c:v>11</c:v>
                </c:pt>
                <c:pt idx="27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2F1-4E17-8791-3091C511FD0A}"/>
            </c:ext>
          </c:extLst>
        </c:ser>
        <c:ser>
          <c:idx val="2"/>
          <c:order val="2"/>
          <c:tx>
            <c:strRef>
              <c:f>Underlag!$A$5</c:f>
              <c:strCache>
                <c:ptCount val="1"/>
                <c:pt idx="0">
                  <c:v>Skärgården</c:v>
                </c:pt>
              </c:strCache>
            </c:strRef>
          </c:tx>
          <c:spPr>
            <a:ln w="2540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Underlag!$B$2:$AC$2</c:f>
              <c:numCache>
                <c:formatCode>General</c:formatCode>
                <c:ptCount val="28"/>
                <c:pt idx="0">
                  <c:v>1922</c:v>
                </c:pt>
                <c:pt idx="1">
                  <c:v>1925</c:v>
                </c:pt>
                <c:pt idx="2">
                  <c:v>1928</c:v>
                </c:pt>
                <c:pt idx="3">
                  <c:v>1931</c:v>
                </c:pt>
                <c:pt idx="4">
                  <c:v>1934</c:v>
                </c:pt>
                <c:pt idx="5">
                  <c:v>1937</c:v>
                </c:pt>
                <c:pt idx="6">
                  <c:v>1945</c:v>
                </c:pt>
                <c:pt idx="7">
                  <c:v>1948</c:v>
                </c:pt>
                <c:pt idx="8">
                  <c:v>1951</c:v>
                </c:pt>
                <c:pt idx="9">
                  <c:v>1954</c:v>
                </c:pt>
                <c:pt idx="10">
                  <c:v>1957</c:v>
                </c:pt>
                <c:pt idx="11">
                  <c:v>1960</c:v>
                </c:pt>
                <c:pt idx="12">
                  <c:v>1963</c:v>
                </c:pt>
                <c:pt idx="13">
                  <c:v>1967</c:v>
                </c:pt>
                <c:pt idx="14">
                  <c:v>1971</c:v>
                </c:pt>
                <c:pt idx="15">
                  <c:v>1975</c:v>
                </c:pt>
                <c:pt idx="16">
                  <c:v>1979</c:v>
                </c:pt>
                <c:pt idx="17">
                  <c:v>1983</c:v>
                </c:pt>
                <c:pt idx="18">
                  <c:v>1987</c:v>
                </c:pt>
                <c:pt idx="19">
                  <c:v>1991</c:v>
                </c:pt>
                <c:pt idx="20">
                  <c:v>1995</c:v>
                </c:pt>
                <c:pt idx="21">
                  <c:v>1999</c:v>
                </c:pt>
                <c:pt idx="22">
                  <c:v>2003</c:v>
                </c:pt>
                <c:pt idx="23">
                  <c:v>2007</c:v>
                </c:pt>
                <c:pt idx="24">
                  <c:v>2011</c:v>
                </c:pt>
                <c:pt idx="25">
                  <c:v>2015</c:v>
                </c:pt>
                <c:pt idx="26">
                  <c:v>2019</c:v>
                </c:pt>
                <c:pt idx="27">
                  <c:v>2023</c:v>
                </c:pt>
              </c:numCache>
            </c:numRef>
          </c:cat>
          <c:val>
            <c:numRef>
              <c:f>Underlag!$B$5:$AC$5</c:f>
              <c:numCache>
                <c:formatCode>General</c:formatCode>
                <c:ptCount val="28"/>
                <c:pt idx="0">
                  <c:v>5</c:v>
                </c:pt>
                <c:pt idx="1">
                  <c:v>8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8</c:v>
                </c:pt>
                <c:pt idx="6">
                  <c:v>6</c:v>
                </c:pt>
                <c:pt idx="7">
                  <c:v>8</c:v>
                </c:pt>
                <c:pt idx="8">
                  <c:v>8</c:v>
                </c:pt>
                <c:pt idx="9">
                  <c:v>7</c:v>
                </c:pt>
                <c:pt idx="10">
                  <c:v>7</c:v>
                </c:pt>
                <c:pt idx="11">
                  <c:v>8</c:v>
                </c:pt>
                <c:pt idx="12">
                  <c:v>7</c:v>
                </c:pt>
                <c:pt idx="13">
                  <c:v>8</c:v>
                </c:pt>
                <c:pt idx="14">
                  <c:v>5</c:v>
                </c:pt>
                <c:pt idx="15">
                  <c:v>6</c:v>
                </c:pt>
                <c:pt idx="16">
                  <c:v>6</c:v>
                </c:pt>
                <c:pt idx="17">
                  <c:v>5</c:v>
                </c:pt>
                <c:pt idx="18">
                  <c:v>5</c:v>
                </c:pt>
                <c:pt idx="19">
                  <c:v>4</c:v>
                </c:pt>
                <c:pt idx="20">
                  <c:v>5</c:v>
                </c:pt>
                <c:pt idx="21">
                  <c:v>3</c:v>
                </c:pt>
                <c:pt idx="22">
                  <c:v>3</c:v>
                </c:pt>
                <c:pt idx="23">
                  <c:v>4</c:v>
                </c:pt>
                <c:pt idx="24">
                  <c:v>4</c:v>
                </c:pt>
                <c:pt idx="25">
                  <c:v>5</c:v>
                </c:pt>
                <c:pt idx="26">
                  <c:v>3</c:v>
                </c:pt>
                <c:pt idx="27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2F1-4E17-8791-3091C511FD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22167376"/>
        <c:axId val="725797200"/>
      </c:lineChart>
      <c:catAx>
        <c:axId val="722167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v-FI"/>
          </a:p>
        </c:txPr>
        <c:crossAx val="725797200"/>
        <c:crosses val="autoZero"/>
        <c:auto val="1"/>
        <c:lblAlgn val="ctr"/>
        <c:lblOffset val="100"/>
        <c:noMultiLvlLbl val="0"/>
      </c:catAx>
      <c:valAx>
        <c:axId val="725797200"/>
        <c:scaling>
          <c:orientation val="minMax"/>
          <c:max val="3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Antal</a:t>
                </a:r>
              </a:p>
            </c:rich>
          </c:tx>
          <c:layout>
            <c:manualLayout>
              <c:xMode val="edge"/>
              <c:yMode val="edge"/>
              <c:x val="6.915983722722113E-4"/>
              <c:y val="1.033106913138003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sv-FI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v-FI"/>
          </a:p>
        </c:txPr>
        <c:crossAx val="722167376"/>
        <c:crosses val="autoZero"/>
        <c:crossBetween val="between"/>
      </c:valAx>
      <c:spPr>
        <a:noFill/>
        <a:ln w="3175"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79056156427307112"/>
          <c:y val="0.37163119986233911"/>
          <c:w val="0.20943843572692888"/>
          <c:h val="0.4583386253574677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</a:defRPr>
      </a:pPr>
      <a:endParaRPr lang="sv-F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71</xdr:row>
      <xdr:rowOff>152400</xdr:rowOff>
    </xdr:from>
    <xdr:to>
      <xdr:col>12</xdr:col>
      <xdr:colOff>47626</xdr:colOff>
      <xdr:row>86</xdr:row>
      <xdr:rowOff>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FC6BD2A5-7C70-4600-8158-B9CDFB191C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ÅSUB_lugn_NY">
  <a:themeElements>
    <a:clrScheme name="Anpassat 1">
      <a:dk1>
        <a:srgbClr val="000000"/>
      </a:dk1>
      <a:lt1>
        <a:srgbClr val="FFFFFF"/>
      </a:lt1>
      <a:dk2>
        <a:srgbClr val="034EA2"/>
      </a:dk2>
      <a:lt2>
        <a:srgbClr val="464764"/>
      </a:lt2>
      <a:accent1>
        <a:srgbClr val="034EA2"/>
      </a:accent1>
      <a:accent2>
        <a:srgbClr val="907AB8"/>
      </a:accent2>
      <a:accent3>
        <a:srgbClr val="6F51A1"/>
      </a:accent3>
      <a:accent4>
        <a:srgbClr val="5C72B7"/>
      </a:accent4>
      <a:accent5>
        <a:srgbClr val="0D1A3F"/>
      </a:accent5>
      <a:accent6>
        <a:srgbClr val="838196"/>
      </a:accent6>
      <a:hlink>
        <a:srgbClr val="034EA2"/>
      </a:hlink>
      <a:folHlink>
        <a:srgbClr val="6F51A1"/>
      </a:folHlink>
    </a:clrScheme>
    <a:fontScheme name="Office-tem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-tem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ÅSUB_lugn_NY" id="{B8AEFD2D-3056-4D3C-9DC4-525ED65BB9B8}" vid="{DE9DA839-D25B-467A-AD10-C6B2BDC4F280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72"/>
  <sheetViews>
    <sheetView showGridLines="0" tabSelected="1" zoomScaleNormal="100" workbookViewId="0">
      <selection activeCell="AG45" sqref="AG45"/>
    </sheetView>
  </sheetViews>
  <sheetFormatPr defaultRowHeight="11.25" x14ac:dyDescent="0.2"/>
  <cols>
    <col min="1" max="1" width="11.42578125" style="1" customWidth="1"/>
    <col min="2" max="29" width="5" style="1" customWidth="1"/>
    <col min="30" max="16384" width="9.140625" style="1"/>
  </cols>
  <sheetData>
    <row r="1" spans="1:29" ht="12" customHeight="1" x14ac:dyDescent="0.2">
      <c r="A1" s="7" t="s">
        <v>26</v>
      </c>
    </row>
    <row r="2" spans="1:29" ht="24.75" customHeight="1" thickBot="1" x14ac:dyDescent="0.25">
      <c r="A2" s="2" t="s">
        <v>30</v>
      </c>
    </row>
    <row r="3" spans="1:29" ht="12" x14ac:dyDescent="0.2">
      <c r="A3" s="3" t="s">
        <v>0</v>
      </c>
      <c r="B3" s="4" t="s">
        <v>1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</row>
    <row r="4" spans="1:29" ht="12" x14ac:dyDescent="0.2">
      <c r="A4" s="5"/>
      <c r="B4" s="5">
        <v>1922</v>
      </c>
      <c r="C4" s="5">
        <v>1925</v>
      </c>
      <c r="D4" s="5">
        <v>1928</v>
      </c>
      <c r="E4" s="5">
        <v>1931</v>
      </c>
      <c r="F4" s="5">
        <v>1934</v>
      </c>
      <c r="G4" s="5">
        <v>1937</v>
      </c>
      <c r="H4" s="5">
        <v>1945</v>
      </c>
      <c r="I4" s="5">
        <v>1948</v>
      </c>
      <c r="J4" s="5">
        <v>1951</v>
      </c>
      <c r="K4" s="5">
        <v>1954</v>
      </c>
      <c r="L4" s="5">
        <v>1957</v>
      </c>
      <c r="M4" s="5">
        <v>1960</v>
      </c>
      <c r="N4" s="5">
        <v>1963</v>
      </c>
      <c r="O4" s="5">
        <v>1967</v>
      </c>
      <c r="P4" s="5">
        <v>1971</v>
      </c>
      <c r="Q4" s="5">
        <v>1975</v>
      </c>
      <c r="R4" s="5">
        <v>1979</v>
      </c>
      <c r="S4" s="5">
        <v>1983</v>
      </c>
      <c r="T4" s="5">
        <v>1987</v>
      </c>
      <c r="U4" s="5">
        <v>1991</v>
      </c>
      <c r="V4" s="5">
        <v>1995</v>
      </c>
      <c r="W4" s="5">
        <v>1999</v>
      </c>
      <c r="X4" s="5">
        <v>2003</v>
      </c>
      <c r="Y4" s="5">
        <v>2007</v>
      </c>
      <c r="Z4" s="5">
        <v>2011</v>
      </c>
      <c r="AA4" s="5">
        <v>2015</v>
      </c>
      <c r="AB4" s="5">
        <v>2019</v>
      </c>
      <c r="AC4" s="5">
        <v>2023</v>
      </c>
    </row>
    <row r="5" spans="1:29" ht="17.25" customHeight="1" x14ac:dyDescent="0.2">
      <c r="A5" s="6" t="s">
        <v>22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</row>
    <row r="6" spans="1:29" ht="12" x14ac:dyDescent="0.2">
      <c r="A6" s="8" t="s">
        <v>2</v>
      </c>
      <c r="B6" s="9">
        <f>IF(SUM(B27,B48)=0,"-",SUM(B27,B48))</f>
        <v>1</v>
      </c>
      <c r="C6" s="9">
        <f t="shared" ref="C6:Z6" si="0">IF(SUM(C27,C48)=0,"-",SUM(C27,C48))</f>
        <v>2</v>
      </c>
      <c r="D6" s="9">
        <f t="shared" si="0"/>
        <v>3</v>
      </c>
      <c r="E6" s="9">
        <f t="shared" si="0"/>
        <v>3</v>
      </c>
      <c r="F6" s="9">
        <f t="shared" si="0"/>
        <v>4</v>
      </c>
      <c r="G6" s="9">
        <f t="shared" si="0"/>
        <v>2</v>
      </c>
      <c r="H6" s="9">
        <f t="shared" si="0"/>
        <v>2</v>
      </c>
      <c r="I6" s="9">
        <f t="shared" si="0"/>
        <v>2</v>
      </c>
      <c r="J6" s="9">
        <f t="shared" si="0"/>
        <v>2</v>
      </c>
      <c r="K6" s="9">
        <f t="shared" si="0"/>
        <v>1</v>
      </c>
      <c r="L6" s="9">
        <f t="shared" si="0"/>
        <v>3</v>
      </c>
      <c r="M6" s="9">
        <f t="shared" si="0"/>
        <v>2</v>
      </c>
      <c r="N6" s="9">
        <f t="shared" si="0"/>
        <v>2</v>
      </c>
      <c r="O6" s="9">
        <f t="shared" si="0"/>
        <v>2</v>
      </c>
      <c r="P6" s="9">
        <f t="shared" si="0"/>
        <v>2</v>
      </c>
      <c r="Q6" s="9">
        <f t="shared" si="0"/>
        <v>2</v>
      </c>
      <c r="R6" s="9">
        <f t="shared" si="0"/>
        <v>2</v>
      </c>
      <c r="S6" s="9">
        <f t="shared" si="0"/>
        <v>2</v>
      </c>
      <c r="T6" s="9">
        <f t="shared" si="0"/>
        <v>2</v>
      </c>
      <c r="U6" s="9" t="str">
        <f t="shared" si="0"/>
        <v>-</v>
      </c>
      <c r="V6" s="9">
        <f t="shared" si="0"/>
        <v>1</v>
      </c>
      <c r="W6" s="9" t="str">
        <f t="shared" si="0"/>
        <v>-</v>
      </c>
      <c r="X6" s="9">
        <f t="shared" si="0"/>
        <v>1</v>
      </c>
      <c r="Y6" s="9">
        <f t="shared" si="0"/>
        <v>1</v>
      </c>
      <c r="Z6" s="9">
        <f t="shared" si="0"/>
        <v>1</v>
      </c>
      <c r="AA6" s="9">
        <f t="shared" ref="AA6:AB21" si="1">IF(SUM(AA27,AA48)=0,"-",SUM(AA27,AA48))</f>
        <v>1</v>
      </c>
      <c r="AB6" s="9">
        <f t="shared" si="1"/>
        <v>1</v>
      </c>
      <c r="AC6" s="9">
        <f t="shared" ref="AC6" si="2">IF(SUM(AC27,AC48)=0,"-",SUM(AC27,AC48))</f>
        <v>2</v>
      </c>
    </row>
    <row r="7" spans="1:29" ht="12" x14ac:dyDescent="0.2">
      <c r="A7" s="8" t="s">
        <v>3</v>
      </c>
      <c r="B7" s="9">
        <f t="shared" ref="B7:Z7" si="3">IF(SUM(B28,B49)=0,"-",SUM(B28,B49))</f>
        <v>2</v>
      </c>
      <c r="C7" s="9" t="str">
        <f t="shared" si="3"/>
        <v>-</v>
      </c>
      <c r="D7" s="9" t="str">
        <f t="shared" si="3"/>
        <v>-</v>
      </c>
      <c r="E7" s="9" t="str">
        <f t="shared" si="3"/>
        <v>-</v>
      </c>
      <c r="F7" s="9">
        <f t="shared" si="3"/>
        <v>2</v>
      </c>
      <c r="G7" s="9">
        <f t="shared" si="3"/>
        <v>2</v>
      </c>
      <c r="H7" s="9">
        <f t="shared" si="3"/>
        <v>2</v>
      </c>
      <c r="I7" s="9">
        <f t="shared" si="3"/>
        <v>2</v>
      </c>
      <c r="J7" s="9">
        <f t="shared" si="3"/>
        <v>3</v>
      </c>
      <c r="K7" s="9">
        <f t="shared" si="3"/>
        <v>2</v>
      </c>
      <c r="L7" s="9">
        <f t="shared" si="3"/>
        <v>1</v>
      </c>
      <c r="M7" s="9" t="str">
        <f t="shared" si="3"/>
        <v>-</v>
      </c>
      <c r="N7" s="9">
        <f t="shared" si="3"/>
        <v>1</v>
      </c>
      <c r="O7" s="9">
        <f t="shared" si="3"/>
        <v>1</v>
      </c>
      <c r="P7" s="9">
        <f t="shared" si="3"/>
        <v>1</v>
      </c>
      <c r="Q7" s="9">
        <f t="shared" si="3"/>
        <v>1</v>
      </c>
      <c r="R7" s="9" t="str">
        <f t="shared" si="3"/>
        <v>-</v>
      </c>
      <c r="S7" s="9">
        <f t="shared" si="3"/>
        <v>1</v>
      </c>
      <c r="T7" s="9" t="str">
        <f t="shared" si="3"/>
        <v>-</v>
      </c>
      <c r="U7" s="9">
        <f t="shared" si="3"/>
        <v>1</v>
      </c>
      <c r="V7" s="9">
        <f t="shared" si="3"/>
        <v>2</v>
      </c>
      <c r="W7" s="9">
        <f t="shared" si="3"/>
        <v>1</v>
      </c>
      <c r="X7" s="9">
        <f t="shared" si="3"/>
        <v>1</v>
      </c>
      <c r="Y7" s="9">
        <f t="shared" si="3"/>
        <v>1</v>
      </c>
      <c r="Z7" s="9">
        <f t="shared" si="3"/>
        <v>1</v>
      </c>
      <c r="AA7" s="9">
        <f t="shared" si="1"/>
        <v>1</v>
      </c>
      <c r="AB7" s="9" t="str">
        <f t="shared" si="1"/>
        <v>-</v>
      </c>
      <c r="AC7" s="9" t="str">
        <f t="shared" ref="AC7" si="4">IF(SUM(AC28,AC49)=0,"-",SUM(AC28,AC49))</f>
        <v>-</v>
      </c>
    </row>
    <row r="8" spans="1:29" ht="12" x14ac:dyDescent="0.2">
      <c r="A8" s="8" t="s">
        <v>4</v>
      </c>
      <c r="B8" s="9">
        <f t="shared" ref="B8:Z8" si="5">IF(SUM(B29,B50)=0,"-",SUM(B29,B50))</f>
        <v>3</v>
      </c>
      <c r="C8" s="9">
        <f t="shared" si="5"/>
        <v>3</v>
      </c>
      <c r="D8" s="9">
        <f t="shared" si="5"/>
        <v>3</v>
      </c>
      <c r="E8" s="9">
        <f t="shared" si="5"/>
        <v>3</v>
      </c>
      <c r="F8" s="9">
        <f t="shared" si="5"/>
        <v>3</v>
      </c>
      <c r="G8" s="9">
        <f t="shared" si="5"/>
        <v>2</v>
      </c>
      <c r="H8" s="9">
        <f t="shared" si="5"/>
        <v>3</v>
      </c>
      <c r="I8" s="9">
        <f t="shared" si="5"/>
        <v>3</v>
      </c>
      <c r="J8" s="9">
        <f t="shared" si="5"/>
        <v>3</v>
      </c>
      <c r="K8" s="9">
        <f t="shared" si="5"/>
        <v>2</v>
      </c>
      <c r="L8" s="9">
        <f t="shared" si="5"/>
        <v>3</v>
      </c>
      <c r="M8" s="9">
        <f t="shared" si="5"/>
        <v>2</v>
      </c>
      <c r="N8" s="9">
        <f t="shared" si="5"/>
        <v>3</v>
      </c>
      <c r="O8" s="9">
        <f t="shared" si="5"/>
        <v>3</v>
      </c>
      <c r="P8" s="9">
        <f t="shared" si="5"/>
        <v>3</v>
      </c>
      <c r="Q8" s="9">
        <f t="shared" si="5"/>
        <v>2</v>
      </c>
      <c r="R8" s="9">
        <f t="shared" si="5"/>
        <v>2</v>
      </c>
      <c r="S8" s="9">
        <f t="shared" si="5"/>
        <v>2</v>
      </c>
      <c r="T8" s="9">
        <f t="shared" si="5"/>
        <v>2</v>
      </c>
      <c r="U8" s="9">
        <f t="shared" si="5"/>
        <v>4</v>
      </c>
      <c r="V8" s="9">
        <f t="shared" si="5"/>
        <v>4</v>
      </c>
      <c r="W8" s="9">
        <f t="shared" si="5"/>
        <v>3</v>
      </c>
      <c r="X8" s="9">
        <f t="shared" si="5"/>
        <v>2</v>
      </c>
      <c r="Y8" s="9">
        <f t="shared" si="5"/>
        <v>3</v>
      </c>
      <c r="Z8" s="9">
        <f t="shared" si="5"/>
        <v>2</v>
      </c>
      <c r="AA8" s="9">
        <f t="shared" si="1"/>
        <v>1</v>
      </c>
      <c r="AB8" s="9">
        <f t="shared" si="1"/>
        <v>1</v>
      </c>
      <c r="AC8" s="9">
        <f t="shared" ref="AC8" si="6">IF(SUM(AC29,AC50)=0,"-",SUM(AC29,AC50))</f>
        <v>2</v>
      </c>
    </row>
    <row r="9" spans="1:29" ht="12" x14ac:dyDescent="0.2">
      <c r="A9" s="8" t="s">
        <v>5</v>
      </c>
      <c r="B9" s="9">
        <f t="shared" ref="B9:Z9" si="7">IF(SUM(B30,B51)=0,"-",SUM(B30,B51))</f>
        <v>2</v>
      </c>
      <c r="C9" s="9">
        <f t="shared" si="7"/>
        <v>2</v>
      </c>
      <c r="D9" s="9">
        <f t="shared" si="7"/>
        <v>3</v>
      </c>
      <c r="E9" s="9">
        <f t="shared" si="7"/>
        <v>2</v>
      </c>
      <c r="F9" s="9">
        <f t="shared" si="7"/>
        <v>2</v>
      </c>
      <c r="G9" s="9">
        <f t="shared" si="7"/>
        <v>2</v>
      </c>
      <c r="H9" s="9">
        <f t="shared" si="7"/>
        <v>2</v>
      </c>
      <c r="I9" s="9">
        <f t="shared" si="7"/>
        <v>2</v>
      </c>
      <c r="J9" s="9">
        <f t="shared" si="7"/>
        <v>2</v>
      </c>
      <c r="K9" s="9">
        <f t="shared" si="7"/>
        <v>2</v>
      </c>
      <c r="L9" s="9">
        <f t="shared" si="7"/>
        <v>2</v>
      </c>
      <c r="M9" s="9">
        <f t="shared" si="7"/>
        <v>3</v>
      </c>
      <c r="N9" s="9">
        <f t="shared" si="7"/>
        <v>2</v>
      </c>
      <c r="O9" s="9">
        <f t="shared" si="7"/>
        <v>2</v>
      </c>
      <c r="P9" s="9">
        <f t="shared" si="7"/>
        <v>1</v>
      </c>
      <c r="Q9" s="9">
        <f t="shared" si="7"/>
        <v>1</v>
      </c>
      <c r="R9" s="9">
        <f t="shared" si="7"/>
        <v>2</v>
      </c>
      <c r="S9" s="9">
        <f t="shared" si="7"/>
        <v>1</v>
      </c>
      <c r="T9" s="9" t="str">
        <f t="shared" si="7"/>
        <v>-</v>
      </c>
      <c r="U9" s="9" t="str">
        <f t="shared" si="7"/>
        <v>-</v>
      </c>
      <c r="V9" s="9">
        <f t="shared" si="7"/>
        <v>1</v>
      </c>
      <c r="W9" s="9">
        <f t="shared" si="7"/>
        <v>1</v>
      </c>
      <c r="X9" s="9" t="str">
        <f t="shared" si="7"/>
        <v>-</v>
      </c>
      <c r="Y9" s="9">
        <f t="shared" si="7"/>
        <v>1</v>
      </c>
      <c r="Z9" s="9">
        <f t="shared" si="7"/>
        <v>1</v>
      </c>
      <c r="AA9" s="9">
        <f t="shared" si="1"/>
        <v>1</v>
      </c>
      <c r="AB9" s="9">
        <f t="shared" si="1"/>
        <v>1</v>
      </c>
      <c r="AC9" s="9">
        <f t="shared" ref="AC9" si="8">IF(SUM(AC30,AC51)=0,"-",SUM(AC30,AC51))</f>
        <v>1</v>
      </c>
    </row>
    <row r="10" spans="1:29" ht="12" x14ac:dyDescent="0.2">
      <c r="A10" s="8" t="s">
        <v>6</v>
      </c>
      <c r="B10" s="9">
        <f t="shared" ref="B10:Z10" si="9">IF(SUM(B31,B52)=0,"-",SUM(B31,B52))</f>
        <v>2</v>
      </c>
      <c r="C10" s="9">
        <f t="shared" si="9"/>
        <v>1</v>
      </c>
      <c r="D10" s="9">
        <f t="shared" si="9"/>
        <v>3</v>
      </c>
      <c r="E10" s="9" t="str">
        <f t="shared" si="9"/>
        <v>-</v>
      </c>
      <c r="F10" s="9">
        <f t="shared" si="9"/>
        <v>2</v>
      </c>
      <c r="G10" s="9">
        <f t="shared" si="9"/>
        <v>2</v>
      </c>
      <c r="H10" s="9">
        <f t="shared" si="9"/>
        <v>1</v>
      </c>
      <c r="I10" s="9">
        <f t="shared" si="9"/>
        <v>2</v>
      </c>
      <c r="J10" s="9">
        <f t="shared" si="9"/>
        <v>1</v>
      </c>
      <c r="K10" s="9">
        <f t="shared" si="9"/>
        <v>1</v>
      </c>
      <c r="L10" s="9">
        <f t="shared" si="9"/>
        <v>1</v>
      </c>
      <c r="M10" s="9">
        <f t="shared" si="9"/>
        <v>1</v>
      </c>
      <c r="N10" s="9">
        <f t="shared" si="9"/>
        <v>1</v>
      </c>
      <c r="O10" s="9" t="str">
        <f t="shared" si="9"/>
        <v>-</v>
      </c>
      <c r="P10" s="9" t="str">
        <f t="shared" si="9"/>
        <v>-</v>
      </c>
      <c r="Q10" s="9" t="str">
        <f t="shared" si="9"/>
        <v>-</v>
      </c>
      <c r="R10" s="9">
        <f t="shared" si="9"/>
        <v>1</v>
      </c>
      <c r="S10" s="9" t="str">
        <f t="shared" si="9"/>
        <v>-</v>
      </c>
      <c r="T10" s="9" t="str">
        <f t="shared" si="9"/>
        <v>-</v>
      </c>
      <c r="U10" s="9" t="str">
        <f t="shared" si="9"/>
        <v>-</v>
      </c>
      <c r="V10" s="9" t="str">
        <f t="shared" si="9"/>
        <v>-</v>
      </c>
      <c r="W10" s="9" t="str">
        <f t="shared" si="9"/>
        <v>-</v>
      </c>
      <c r="X10" s="9" t="str">
        <f t="shared" si="9"/>
        <v>-</v>
      </c>
      <c r="Y10" s="9" t="str">
        <f t="shared" si="9"/>
        <v>-</v>
      </c>
      <c r="Z10" s="9" t="str">
        <f t="shared" si="9"/>
        <v>-</v>
      </c>
      <c r="AA10" s="9" t="str">
        <f t="shared" si="1"/>
        <v>-</v>
      </c>
      <c r="AB10" s="9" t="str">
        <f t="shared" si="1"/>
        <v>-</v>
      </c>
      <c r="AC10" s="9" t="str">
        <f t="shared" ref="AC10" si="10">IF(SUM(AC31,AC52)=0,"-",SUM(AC31,AC52))</f>
        <v>-</v>
      </c>
    </row>
    <row r="11" spans="1:29" ht="17.25" customHeight="1" x14ac:dyDescent="0.2">
      <c r="A11" s="8" t="s">
        <v>7</v>
      </c>
      <c r="B11" s="9">
        <f t="shared" ref="B11:Z11" si="11">IF(SUM(B32,B53)=0,"-",SUM(B32,B53))</f>
        <v>2</v>
      </c>
      <c r="C11" s="9">
        <f t="shared" si="11"/>
        <v>3</v>
      </c>
      <c r="D11" s="9">
        <f t="shared" si="11"/>
        <v>2</v>
      </c>
      <c r="E11" s="9">
        <f t="shared" si="11"/>
        <v>2</v>
      </c>
      <c r="F11" s="9" t="str">
        <f t="shared" si="11"/>
        <v>-</v>
      </c>
      <c r="G11" s="9">
        <f t="shared" si="11"/>
        <v>2</v>
      </c>
      <c r="H11" s="9">
        <f t="shared" si="11"/>
        <v>2</v>
      </c>
      <c r="I11" s="9">
        <f t="shared" si="11"/>
        <v>2</v>
      </c>
      <c r="J11" s="9">
        <f t="shared" si="11"/>
        <v>1</v>
      </c>
      <c r="K11" s="9">
        <f t="shared" si="11"/>
        <v>2</v>
      </c>
      <c r="L11" s="9" t="str">
        <f t="shared" si="11"/>
        <v>-</v>
      </c>
      <c r="M11" s="9">
        <f t="shared" si="11"/>
        <v>2</v>
      </c>
      <c r="N11" s="9">
        <f t="shared" si="11"/>
        <v>2</v>
      </c>
      <c r="O11" s="9">
        <f t="shared" si="11"/>
        <v>2</v>
      </c>
      <c r="P11" s="9">
        <f t="shared" si="11"/>
        <v>2</v>
      </c>
      <c r="Q11" s="9">
        <f t="shared" si="11"/>
        <v>1</v>
      </c>
      <c r="R11" s="9">
        <f t="shared" si="11"/>
        <v>3</v>
      </c>
      <c r="S11" s="9">
        <f t="shared" si="11"/>
        <v>2</v>
      </c>
      <c r="T11" s="9">
        <f t="shared" si="11"/>
        <v>2</v>
      </c>
      <c r="U11" s="9">
        <f t="shared" si="11"/>
        <v>1</v>
      </c>
      <c r="V11" s="9">
        <f t="shared" si="11"/>
        <v>2</v>
      </c>
      <c r="W11" s="9">
        <f t="shared" si="11"/>
        <v>1</v>
      </c>
      <c r="X11" s="9">
        <f t="shared" si="11"/>
        <v>1</v>
      </c>
      <c r="Y11" s="9">
        <f t="shared" si="11"/>
        <v>1</v>
      </c>
      <c r="Z11" s="9" t="str">
        <f t="shared" si="11"/>
        <v>-</v>
      </c>
      <c r="AA11" s="9">
        <f t="shared" si="1"/>
        <v>1</v>
      </c>
      <c r="AB11" s="9">
        <f t="shared" si="1"/>
        <v>3</v>
      </c>
      <c r="AC11" s="9">
        <f t="shared" ref="AC11" si="12">IF(SUM(AC32,AC53)=0,"-",SUM(AC32,AC53))</f>
        <v>2</v>
      </c>
    </row>
    <row r="12" spans="1:29" ht="12" x14ac:dyDescent="0.2">
      <c r="A12" s="8" t="s">
        <v>8</v>
      </c>
      <c r="B12" s="9">
        <f t="shared" ref="B12:Z12" si="13">IF(SUM(B33,B54)=0,"-",SUM(B33,B54))</f>
        <v>3</v>
      </c>
      <c r="C12" s="9">
        <f t="shared" si="13"/>
        <v>3</v>
      </c>
      <c r="D12" s="9">
        <f t="shared" si="13"/>
        <v>1</v>
      </c>
      <c r="E12" s="9">
        <f t="shared" si="13"/>
        <v>5</v>
      </c>
      <c r="F12" s="9" t="str">
        <f t="shared" si="13"/>
        <v>-</v>
      </c>
      <c r="G12" s="9">
        <f t="shared" si="13"/>
        <v>3</v>
      </c>
      <c r="H12" s="9">
        <f t="shared" si="13"/>
        <v>4</v>
      </c>
      <c r="I12" s="9">
        <f t="shared" si="13"/>
        <v>2</v>
      </c>
      <c r="J12" s="9">
        <f t="shared" si="13"/>
        <v>4</v>
      </c>
      <c r="K12" s="9">
        <f t="shared" si="13"/>
        <v>4</v>
      </c>
      <c r="L12" s="9">
        <f t="shared" si="13"/>
        <v>3</v>
      </c>
      <c r="M12" s="9">
        <f t="shared" si="13"/>
        <v>2</v>
      </c>
      <c r="N12" s="9">
        <f t="shared" si="13"/>
        <v>1</v>
      </c>
      <c r="O12" s="9">
        <f t="shared" si="13"/>
        <v>1</v>
      </c>
      <c r="P12" s="9">
        <f t="shared" si="13"/>
        <v>2</v>
      </c>
      <c r="Q12" s="9">
        <f t="shared" si="13"/>
        <v>3</v>
      </c>
      <c r="R12" s="9">
        <f t="shared" si="13"/>
        <v>2</v>
      </c>
      <c r="S12" s="9">
        <f t="shared" si="13"/>
        <v>2</v>
      </c>
      <c r="T12" s="9">
        <f t="shared" si="13"/>
        <v>3</v>
      </c>
      <c r="U12" s="9">
        <f t="shared" si="13"/>
        <v>3</v>
      </c>
      <c r="V12" s="9">
        <f t="shared" si="13"/>
        <v>2</v>
      </c>
      <c r="W12" s="9">
        <f t="shared" si="13"/>
        <v>3</v>
      </c>
      <c r="X12" s="9">
        <f t="shared" si="13"/>
        <v>6</v>
      </c>
      <c r="Y12" s="9">
        <f t="shared" si="13"/>
        <v>8</v>
      </c>
      <c r="Z12" s="9">
        <f t="shared" si="13"/>
        <v>5</v>
      </c>
      <c r="AA12" s="9">
        <f t="shared" si="1"/>
        <v>5</v>
      </c>
      <c r="AB12" s="9">
        <f t="shared" si="1"/>
        <v>5</v>
      </c>
      <c r="AC12" s="9">
        <f t="shared" ref="AC12" si="14">IF(SUM(AC33,AC54)=0,"-",SUM(AC33,AC54))</f>
        <v>7</v>
      </c>
    </row>
    <row r="13" spans="1:29" ht="12" x14ac:dyDescent="0.2">
      <c r="A13" s="8" t="s">
        <v>9</v>
      </c>
      <c r="B13" s="9" t="str">
        <f t="shared" ref="B13:Z13" si="15">IF(SUM(B34,B55)=0,"-",SUM(B34,B55))</f>
        <v>-</v>
      </c>
      <c r="C13" s="9">
        <f t="shared" si="15"/>
        <v>1</v>
      </c>
      <c r="D13" s="9">
        <f t="shared" si="15"/>
        <v>1</v>
      </c>
      <c r="E13" s="9">
        <f t="shared" si="15"/>
        <v>1</v>
      </c>
      <c r="F13" s="9">
        <f t="shared" si="15"/>
        <v>2</v>
      </c>
      <c r="G13" s="9">
        <f t="shared" si="15"/>
        <v>1</v>
      </c>
      <c r="H13" s="9">
        <f t="shared" si="15"/>
        <v>1</v>
      </c>
      <c r="I13" s="9">
        <f t="shared" si="15"/>
        <v>1</v>
      </c>
      <c r="J13" s="9">
        <f t="shared" si="15"/>
        <v>1</v>
      </c>
      <c r="K13" s="9">
        <f t="shared" si="15"/>
        <v>1</v>
      </c>
      <c r="L13" s="9">
        <f t="shared" si="15"/>
        <v>1</v>
      </c>
      <c r="M13" s="9">
        <f t="shared" si="15"/>
        <v>1</v>
      </c>
      <c r="N13" s="9">
        <f t="shared" si="15"/>
        <v>1</v>
      </c>
      <c r="O13" s="9">
        <f t="shared" si="15"/>
        <v>1</v>
      </c>
      <c r="P13" s="9" t="str">
        <f t="shared" si="15"/>
        <v>-</v>
      </c>
      <c r="Q13" s="9">
        <f t="shared" si="15"/>
        <v>1</v>
      </c>
      <c r="R13" s="9" t="str">
        <f t="shared" si="15"/>
        <v>-</v>
      </c>
      <c r="S13" s="9" t="str">
        <f t="shared" si="15"/>
        <v>-</v>
      </c>
      <c r="T13" s="9">
        <f t="shared" si="15"/>
        <v>1</v>
      </c>
      <c r="U13" s="9">
        <f t="shared" si="15"/>
        <v>1</v>
      </c>
      <c r="V13" s="9">
        <f t="shared" si="15"/>
        <v>1</v>
      </c>
      <c r="W13" s="9" t="str">
        <f t="shared" si="15"/>
        <v>-</v>
      </c>
      <c r="X13" s="9">
        <f t="shared" si="15"/>
        <v>1</v>
      </c>
      <c r="Y13" s="9">
        <f t="shared" si="15"/>
        <v>1</v>
      </c>
      <c r="Z13" s="9">
        <f t="shared" si="15"/>
        <v>1</v>
      </c>
      <c r="AA13" s="9">
        <f t="shared" si="1"/>
        <v>2</v>
      </c>
      <c r="AB13" s="9" t="str">
        <f t="shared" si="1"/>
        <v>-</v>
      </c>
      <c r="AC13" s="9">
        <f t="shared" ref="AC13" si="16">IF(SUM(AC34,AC55)=0,"-",SUM(AC34,AC55))</f>
        <v>1</v>
      </c>
    </row>
    <row r="14" spans="1:29" ht="12" x14ac:dyDescent="0.2">
      <c r="A14" s="8" t="s">
        <v>10</v>
      </c>
      <c r="B14" s="9" t="str">
        <f t="shared" ref="B14:Z14" si="17">IF(SUM(B35,B56)=0,"-",SUM(B35,B56))</f>
        <v>-</v>
      </c>
      <c r="C14" s="9">
        <f t="shared" si="17"/>
        <v>1</v>
      </c>
      <c r="D14" s="9">
        <f t="shared" si="17"/>
        <v>1</v>
      </c>
      <c r="E14" s="9">
        <f t="shared" si="17"/>
        <v>1</v>
      </c>
      <c r="F14" s="9">
        <f t="shared" si="17"/>
        <v>1</v>
      </c>
      <c r="G14" s="9">
        <f t="shared" si="17"/>
        <v>1</v>
      </c>
      <c r="H14" s="9" t="str">
        <f t="shared" si="17"/>
        <v>-</v>
      </c>
      <c r="I14" s="9">
        <f t="shared" si="17"/>
        <v>1</v>
      </c>
      <c r="J14" s="9">
        <f t="shared" si="17"/>
        <v>1</v>
      </c>
      <c r="K14" s="9">
        <f t="shared" si="17"/>
        <v>2</v>
      </c>
      <c r="L14" s="9" t="str">
        <f t="shared" si="17"/>
        <v>-</v>
      </c>
      <c r="M14" s="9">
        <f t="shared" si="17"/>
        <v>1</v>
      </c>
      <c r="N14" s="9">
        <f t="shared" si="17"/>
        <v>1</v>
      </c>
      <c r="O14" s="9">
        <f t="shared" si="17"/>
        <v>1</v>
      </c>
      <c r="P14" s="9">
        <f t="shared" si="17"/>
        <v>1</v>
      </c>
      <c r="Q14" s="9">
        <f t="shared" si="17"/>
        <v>1</v>
      </c>
      <c r="R14" s="9">
        <f t="shared" si="17"/>
        <v>1</v>
      </c>
      <c r="S14" s="9">
        <f t="shared" si="17"/>
        <v>1</v>
      </c>
      <c r="T14" s="9">
        <f t="shared" si="17"/>
        <v>1</v>
      </c>
      <c r="U14" s="9">
        <f t="shared" si="17"/>
        <v>2</v>
      </c>
      <c r="V14" s="9">
        <f t="shared" si="17"/>
        <v>1</v>
      </c>
      <c r="W14" s="9">
        <f t="shared" si="17"/>
        <v>1</v>
      </c>
      <c r="X14" s="9" t="str">
        <f t="shared" si="17"/>
        <v>-</v>
      </c>
      <c r="Y14" s="9" t="str">
        <f t="shared" si="17"/>
        <v>-</v>
      </c>
      <c r="Z14" s="9" t="str">
        <f t="shared" si="17"/>
        <v>-</v>
      </c>
      <c r="AA14" s="9" t="str">
        <f t="shared" si="1"/>
        <v>-</v>
      </c>
      <c r="AB14" s="9" t="str">
        <f t="shared" si="1"/>
        <v>-</v>
      </c>
      <c r="AC14" s="9" t="str">
        <f t="shared" ref="AC14" si="18">IF(SUM(AC35,AC56)=0,"-",SUM(AC35,AC56))</f>
        <v>-</v>
      </c>
    </row>
    <row r="15" spans="1:29" ht="12" x14ac:dyDescent="0.2">
      <c r="A15" s="8" t="s">
        <v>11</v>
      </c>
      <c r="B15" s="9">
        <f t="shared" ref="B15:Z15" si="19">IF(SUM(B36,B57)=0,"-",SUM(B36,B57))</f>
        <v>2</v>
      </c>
      <c r="C15" s="9">
        <f t="shared" si="19"/>
        <v>2</v>
      </c>
      <c r="D15" s="9">
        <f t="shared" si="19"/>
        <v>2</v>
      </c>
      <c r="E15" s="9">
        <f t="shared" si="19"/>
        <v>1</v>
      </c>
      <c r="F15" s="9">
        <f t="shared" si="19"/>
        <v>2</v>
      </c>
      <c r="G15" s="9">
        <f t="shared" si="19"/>
        <v>1</v>
      </c>
      <c r="H15" s="9">
        <f t="shared" si="19"/>
        <v>1</v>
      </c>
      <c r="I15" s="9">
        <f t="shared" si="19"/>
        <v>2</v>
      </c>
      <c r="J15" s="9">
        <f t="shared" si="19"/>
        <v>1</v>
      </c>
      <c r="K15" s="9" t="str">
        <f t="shared" si="19"/>
        <v>-</v>
      </c>
      <c r="L15" s="9">
        <f t="shared" si="19"/>
        <v>2</v>
      </c>
      <c r="M15" s="9">
        <f t="shared" si="19"/>
        <v>2</v>
      </c>
      <c r="N15" s="9">
        <f t="shared" si="19"/>
        <v>2</v>
      </c>
      <c r="O15" s="9">
        <f t="shared" si="19"/>
        <v>1</v>
      </c>
      <c r="P15" s="9">
        <f t="shared" si="19"/>
        <v>1</v>
      </c>
      <c r="Q15" s="9">
        <f t="shared" si="19"/>
        <v>1</v>
      </c>
      <c r="R15" s="9">
        <f t="shared" si="19"/>
        <v>1</v>
      </c>
      <c r="S15" s="9">
        <f t="shared" si="19"/>
        <v>1</v>
      </c>
      <c r="T15" s="9">
        <f t="shared" si="19"/>
        <v>1</v>
      </c>
      <c r="U15" s="9">
        <f t="shared" si="19"/>
        <v>2</v>
      </c>
      <c r="V15" s="9">
        <f t="shared" si="19"/>
        <v>1</v>
      </c>
      <c r="W15" s="9">
        <f t="shared" si="19"/>
        <v>4</v>
      </c>
      <c r="X15" s="9">
        <f t="shared" si="19"/>
        <v>3</v>
      </c>
      <c r="Y15" s="9">
        <f t="shared" si="19"/>
        <v>2</v>
      </c>
      <c r="Z15" s="9">
        <f t="shared" si="19"/>
        <v>3</v>
      </c>
      <c r="AA15" s="9">
        <f t="shared" si="1"/>
        <v>1</v>
      </c>
      <c r="AB15" s="9">
        <f t="shared" si="1"/>
        <v>1</v>
      </c>
      <c r="AC15" s="9" t="str">
        <f t="shared" ref="AC15" si="20">IF(SUM(AC36,AC57)=0,"-",SUM(AC36,AC57))</f>
        <v>-</v>
      </c>
    </row>
    <row r="16" spans="1:29" ht="17.25" customHeight="1" x14ac:dyDescent="0.2">
      <c r="A16" s="8" t="s">
        <v>12</v>
      </c>
      <c r="B16" s="9">
        <f t="shared" ref="B16:Z16" si="21">IF(SUM(B37,B58)=0,"-",SUM(B37,B58))</f>
        <v>1</v>
      </c>
      <c r="C16" s="9">
        <f t="shared" si="21"/>
        <v>1</v>
      </c>
      <c r="D16" s="9" t="str">
        <f t="shared" si="21"/>
        <v>-</v>
      </c>
      <c r="E16" s="9">
        <f t="shared" si="21"/>
        <v>1</v>
      </c>
      <c r="F16" s="9">
        <f t="shared" si="21"/>
        <v>1</v>
      </c>
      <c r="G16" s="9">
        <f t="shared" si="21"/>
        <v>1</v>
      </c>
      <c r="H16" s="9">
        <f t="shared" si="21"/>
        <v>1</v>
      </c>
      <c r="I16" s="9" t="str">
        <f t="shared" si="21"/>
        <v>-</v>
      </c>
      <c r="J16" s="9">
        <f t="shared" si="21"/>
        <v>1</v>
      </c>
      <c r="K16" s="9" t="str">
        <f t="shared" si="21"/>
        <v>-</v>
      </c>
      <c r="L16" s="9">
        <f t="shared" si="21"/>
        <v>1</v>
      </c>
      <c r="M16" s="9">
        <f t="shared" si="21"/>
        <v>1</v>
      </c>
      <c r="N16" s="9">
        <f t="shared" si="21"/>
        <v>1</v>
      </c>
      <c r="O16" s="9" t="str">
        <f t="shared" si="21"/>
        <v>-</v>
      </c>
      <c r="P16" s="9" t="str">
        <f t="shared" si="21"/>
        <v>-</v>
      </c>
      <c r="Q16" s="9" t="str">
        <f t="shared" si="21"/>
        <v>-</v>
      </c>
      <c r="R16" s="9" t="str">
        <f t="shared" si="21"/>
        <v>-</v>
      </c>
      <c r="S16" s="9">
        <f t="shared" si="21"/>
        <v>1</v>
      </c>
      <c r="T16" s="9" t="str">
        <f t="shared" si="21"/>
        <v>-</v>
      </c>
      <c r="U16" s="9" t="str">
        <f t="shared" si="21"/>
        <v>-</v>
      </c>
      <c r="V16" s="9">
        <f t="shared" si="21"/>
        <v>1</v>
      </c>
      <c r="W16" s="9">
        <f t="shared" si="21"/>
        <v>1</v>
      </c>
      <c r="X16" s="9">
        <f t="shared" si="21"/>
        <v>1</v>
      </c>
      <c r="Y16" s="9">
        <f t="shared" si="21"/>
        <v>1</v>
      </c>
      <c r="Z16" s="9" t="str">
        <f t="shared" si="21"/>
        <v>-</v>
      </c>
      <c r="AA16" s="9" t="str">
        <f t="shared" si="1"/>
        <v>-</v>
      </c>
      <c r="AB16" s="9" t="str">
        <f t="shared" si="1"/>
        <v>-</v>
      </c>
      <c r="AC16" s="9" t="str">
        <f t="shared" ref="AC16" si="22">IF(SUM(AC37,AC58)=0,"-",SUM(AC37,AC58))</f>
        <v>-</v>
      </c>
    </row>
    <row r="17" spans="1:29" ht="12" x14ac:dyDescent="0.2">
      <c r="A17" s="8" t="s">
        <v>13</v>
      </c>
      <c r="B17" s="9">
        <f t="shared" ref="B17:Z17" si="23">IF(SUM(B38,B59)=0,"-",SUM(B38,B59))</f>
        <v>3</v>
      </c>
      <c r="C17" s="9">
        <f t="shared" si="23"/>
        <v>3</v>
      </c>
      <c r="D17" s="9">
        <f t="shared" si="23"/>
        <v>4</v>
      </c>
      <c r="E17" s="9">
        <f t="shared" si="23"/>
        <v>3</v>
      </c>
      <c r="F17" s="9">
        <f t="shared" si="23"/>
        <v>4</v>
      </c>
      <c r="G17" s="9">
        <f t="shared" si="23"/>
        <v>2</v>
      </c>
      <c r="H17" s="9">
        <f t="shared" si="23"/>
        <v>3</v>
      </c>
      <c r="I17" s="9" t="str">
        <f t="shared" si="23"/>
        <v>-</v>
      </c>
      <c r="J17" s="9">
        <f t="shared" si="23"/>
        <v>3</v>
      </c>
      <c r="K17" s="9">
        <f t="shared" si="23"/>
        <v>3</v>
      </c>
      <c r="L17" s="9">
        <f t="shared" si="23"/>
        <v>2</v>
      </c>
      <c r="M17" s="9">
        <f t="shared" si="23"/>
        <v>3</v>
      </c>
      <c r="N17" s="9">
        <f t="shared" si="23"/>
        <v>3</v>
      </c>
      <c r="O17" s="9">
        <f t="shared" si="23"/>
        <v>3</v>
      </c>
      <c r="P17" s="9">
        <f t="shared" si="23"/>
        <v>3</v>
      </c>
      <c r="Q17" s="9">
        <f t="shared" si="23"/>
        <v>4</v>
      </c>
      <c r="R17" s="9">
        <f t="shared" si="23"/>
        <v>4</v>
      </c>
      <c r="S17" s="9">
        <f t="shared" si="23"/>
        <v>2</v>
      </c>
      <c r="T17" s="9">
        <f t="shared" si="23"/>
        <v>3</v>
      </c>
      <c r="U17" s="9">
        <f t="shared" si="23"/>
        <v>2</v>
      </c>
      <c r="V17" s="9">
        <f t="shared" si="23"/>
        <v>2</v>
      </c>
      <c r="W17" s="9">
        <f t="shared" si="23"/>
        <v>2</v>
      </c>
      <c r="X17" s="9">
        <f t="shared" si="23"/>
        <v>2</v>
      </c>
      <c r="Y17" s="9">
        <f t="shared" si="23"/>
        <v>1</v>
      </c>
      <c r="Z17" s="9">
        <f t="shared" si="23"/>
        <v>2</v>
      </c>
      <c r="AA17" s="9">
        <f t="shared" si="1"/>
        <v>1</v>
      </c>
      <c r="AB17" s="9">
        <f t="shared" si="1"/>
        <v>1</v>
      </c>
      <c r="AC17" s="9">
        <f t="shared" ref="AC17" si="24">IF(SUM(AC38,AC59)=0,"-",SUM(AC38,AC59))</f>
        <v>3</v>
      </c>
    </row>
    <row r="18" spans="1:29" ht="12" x14ac:dyDescent="0.2">
      <c r="A18" s="8" t="s">
        <v>14</v>
      </c>
      <c r="B18" s="9">
        <f t="shared" ref="B18:Z18" si="25">IF(SUM(B39,B60)=0,"-",SUM(B39,B60))</f>
        <v>1</v>
      </c>
      <c r="C18" s="9">
        <f t="shared" si="25"/>
        <v>1</v>
      </c>
      <c r="D18" s="9" t="str">
        <f t="shared" si="25"/>
        <v>-</v>
      </c>
      <c r="E18" s="9">
        <f t="shared" si="25"/>
        <v>1</v>
      </c>
      <c r="F18" s="9" t="str">
        <f t="shared" si="25"/>
        <v>-</v>
      </c>
      <c r="G18" s="9">
        <f t="shared" si="25"/>
        <v>1</v>
      </c>
      <c r="H18" s="9" t="str">
        <f t="shared" si="25"/>
        <v>-</v>
      </c>
      <c r="I18" s="9">
        <f t="shared" si="25"/>
        <v>1</v>
      </c>
      <c r="J18" s="9" t="str">
        <f t="shared" si="25"/>
        <v>-</v>
      </c>
      <c r="K18" s="9" t="str">
        <f t="shared" si="25"/>
        <v>-</v>
      </c>
      <c r="L18" s="9" t="str">
        <f t="shared" si="25"/>
        <v>-</v>
      </c>
      <c r="M18" s="9" t="str">
        <f t="shared" si="25"/>
        <v>-</v>
      </c>
      <c r="N18" s="9" t="str">
        <f t="shared" si="25"/>
        <v>-</v>
      </c>
      <c r="O18" s="9">
        <f t="shared" si="25"/>
        <v>1</v>
      </c>
      <c r="P18" s="9" t="str">
        <f t="shared" si="25"/>
        <v>-</v>
      </c>
      <c r="Q18" s="9" t="str">
        <f t="shared" si="25"/>
        <v>-</v>
      </c>
      <c r="R18" s="9" t="str">
        <f t="shared" si="25"/>
        <v>-</v>
      </c>
      <c r="S18" s="9" t="str">
        <f t="shared" si="25"/>
        <v>-</v>
      </c>
      <c r="T18" s="9" t="str">
        <f t="shared" si="25"/>
        <v>-</v>
      </c>
      <c r="U18" s="9" t="str">
        <f t="shared" si="25"/>
        <v>-</v>
      </c>
      <c r="V18" s="9" t="str">
        <f t="shared" si="25"/>
        <v>-</v>
      </c>
      <c r="W18" s="9" t="str">
        <f t="shared" si="25"/>
        <v>-</v>
      </c>
      <c r="X18" s="9" t="str">
        <f t="shared" si="25"/>
        <v>-</v>
      </c>
      <c r="Y18" s="9" t="str">
        <f t="shared" si="25"/>
        <v>-</v>
      </c>
      <c r="Z18" s="9" t="str">
        <f t="shared" si="25"/>
        <v>-</v>
      </c>
      <c r="AA18" s="9" t="str">
        <f t="shared" si="1"/>
        <v>-</v>
      </c>
      <c r="AB18" s="9" t="str">
        <f t="shared" si="1"/>
        <v>-</v>
      </c>
      <c r="AC18" s="9" t="str">
        <f t="shared" ref="AC18" si="26">IF(SUM(AC39,AC60)=0,"-",SUM(AC39,AC60))</f>
        <v>-</v>
      </c>
    </row>
    <row r="19" spans="1:29" ht="12" x14ac:dyDescent="0.2">
      <c r="A19" s="8" t="s">
        <v>15</v>
      </c>
      <c r="B19" s="9">
        <f t="shared" ref="B19:Z19" si="27">IF(SUM(B40,B61)=0,"-",SUM(B40,B61))</f>
        <v>3</v>
      </c>
      <c r="C19" s="9">
        <f t="shared" si="27"/>
        <v>3</v>
      </c>
      <c r="D19" s="9">
        <f t="shared" si="27"/>
        <v>4</v>
      </c>
      <c r="E19" s="9">
        <f t="shared" si="27"/>
        <v>2</v>
      </c>
      <c r="F19" s="9">
        <f t="shared" si="27"/>
        <v>3</v>
      </c>
      <c r="G19" s="9">
        <f t="shared" si="27"/>
        <v>2</v>
      </c>
      <c r="H19" s="9">
        <f t="shared" si="27"/>
        <v>1</v>
      </c>
      <c r="I19" s="9">
        <f t="shared" si="27"/>
        <v>3</v>
      </c>
      <c r="J19" s="9">
        <f t="shared" si="27"/>
        <v>1</v>
      </c>
      <c r="K19" s="9">
        <f t="shared" si="27"/>
        <v>3</v>
      </c>
      <c r="L19" s="9">
        <f t="shared" si="27"/>
        <v>2</v>
      </c>
      <c r="M19" s="9">
        <f t="shared" si="27"/>
        <v>2</v>
      </c>
      <c r="N19" s="9">
        <f t="shared" si="27"/>
        <v>2</v>
      </c>
      <c r="O19" s="9">
        <f t="shared" si="27"/>
        <v>1</v>
      </c>
      <c r="P19" s="9">
        <f t="shared" si="27"/>
        <v>2</v>
      </c>
      <c r="Q19" s="9">
        <f t="shared" si="27"/>
        <v>1</v>
      </c>
      <c r="R19" s="9" t="str">
        <f t="shared" si="27"/>
        <v>-</v>
      </c>
      <c r="S19" s="9">
        <f t="shared" si="27"/>
        <v>2</v>
      </c>
      <c r="T19" s="9">
        <f t="shared" si="27"/>
        <v>2</v>
      </c>
      <c r="U19" s="9">
        <f t="shared" si="27"/>
        <v>3</v>
      </c>
      <c r="V19" s="9" t="str">
        <f t="shared" si="27"/>
        <v>-</v>
      </c>
      <c r="W19" s="9">
        <f t="shared" si="27"/>
        <v>1</v>
      </c>
      <c r="X19" s="9">
        <f t="shared" si="27"/>
        <v>1</v>
      </c>
      <c r="Y19" s="9" t="str">
        <f t="shared" si="27"/>
        <v>-</v>
      </c>
      <c r="Z19" s="9">
        <f t="shared" si="27"/>
        <v>1</v>
      </c>
      <c r="AA19" s="9" t="str">
        <f t="shared" si="1"/>
        <v>-</v>
      </c>
      <c r="AB19" s="9" t="str">
        <f t="shared" si="1"/>
        <v>-</v>
      </c>
      <c r="AC19" s="9" t="str">
        <f t="shared" ref="AC19" si="28">IF(SUM(AC40,AC61)=0,"-",SUM(AC40,AC61))</f>
        <v>-</v>
      </c>
    </row>
    <row r="20" spans="1:29" ht="12" x14ac:dyDescent="0.2">
      <c r="A20" s="8" t="s">
        <v>16</v>
      </c>
      <c r="B20" s="9">
        <f t="shared" ref="B20:Z20" si="29">IF(SUM(B41,B62)=0,"-",SUM(B41,B62))</f>
        <v>1</v>
      </c>
      <c r="C20" s="9">
        <f t="shared" si="29"/>
        <v>1</v>
      </c>
      <c r="D20" s="9" t="str">
        <f t="shared" si="29"/>
        <v>-</v>
      </c>
      <c r="E20" s="9">
        <f t="shared" si="29"/>
        <v>1</v>
      </c>
      <c r="F20" s="9">
        <f t="shared" si="29"/>
        <v>1</v>
      </c>
      <c r="G20" s="9">
        <f t="shared" si="29"/>
        <v>1</v>
      </c>
      <c r="H20" s="9">
        <f t="shared" si="29"/>
        <v>1</v>
      </c>
      <c r="I20" s="9">
        <f t="shared" si="29"/>
        <v>1</v>
      </c>
      <c r="J20" s="9">
        <f t="shared" si="29"/>
        <v>2</v>
      </c>
      <c r="K20" s="9">
        <f t="shared" si="29"/>
        <v>1</v>
      </c>
      <c r="L20" s="9">
        <f t="shared" si="29"/>
        <v>1</v>
      </c>
      <c r="M20" s="9">
        <f t="shared" si="29"/>
        <v>1</v>
      </c>
      <c r="N20" s="9">
        <f t="shared" si="29"/>
        <v>1</v>
      </c>
      <c r="O20" s="9">
        <f t="shared" si="29"/>
        <v>1</v>
      </c>
      <c r="P20" s="9">
        <f t="shared" si="29"/>
        <v>1</v>
      </c>
      <c r="Q20" s="9">
        <f t="shared" si="29"/>
        <v>1</v>
      </c>
      <c r="R20" s="9">
        <f t="shared" si="29"/>
        <v>1</v>
      </c>
      <c r="S20" s="9">
        <f t="shared" si="29"/>
        <v>1</v>
      </c>
      <c r="T20" s="9">
        <f t="shared" si="29"/>
        <v>1</v>
      </c>
      <c r="U20" s="9">
        <f t="shared" si="29"/>
        <v>1</v>
      </c>
      <c r="V20" s="9">
        <f t="shared" si="29"/>
        <v>1</v>
      </c>
      <c r="W20" s="9">
        <f t="shared" si="29"/>
        <v>1</v>
      </c>
      <c r="X20" s="9">
        <f t="shared" si="29"/>
        <v>1</v>
      </c>
      <c r="Y20" s="9">
        <f t="shared" si="29"/>
        <v>1</v>
      </c>
      <c r="Z20" s="9">
        <f t="shared" si="29"/>
        <v>1</v>
      </c>
      <c r="AA20" s="9">
        <f t="shared" si="1"/>
        <v>1</v>
      </c>
      <c r="AB20" s="9">
        <f t="shared" si="1"/>
        <v>1</v>
      </c>
      <c r="AC20" s="9" t="str">
        <f t="shared" ref="AC20" si="30">IF(SUM(AC41,AC62)=0,"-",SUM(AC41,AC62))</f>
        <v>-</v>
      </c>
    </row>
    <row r="21" spans="1:29" ht="17.25" customHeight="1" x14ac:dyDescent="0.2">
      <c r="A21" s="8" t="s">
        <v>17</v>
      </c>
      <c r="B21" s="9">
        <f t="shared" ref="B21:Z21" si="31">IF(SUM(B42,B63)=0,"-",SUM(B42,B63))</f>
        <v>4</v>
      </c>
      <c r="C21" s="9">
        <f t="shared" si="31"/>
        <v>3</v>
      </c>
      <c r="D21" s="9">
        <f t="shared" si="31"/>
        <v>3</v>
      </c>
      <c r="E21" s="9">
        <f t="shared" si="31"/>
        <v>4</v>
      </c>
      <c r="F21" s="9">
        <f t="shared" si="31"/>
        <v>3</v>
      </c>
      <c r="G21" s="9">
        <f t="shared" si="31"/>
        <v>5</v>
      </c>
      <c r="H21" s="9">
        <f t="shared" si="31"/>
        <v>6</v>
      </c>
      <c r="I21" s="9">
        <f t="shared" si="31"/>
        <v>6</v>
      </c>
      <c r="J21" s="9">
        <f t="shared" si="31"/>
        <v>4</v>
      </c>
      <c r="K21" s="9">
        <f t="shared" si="31"/>
        <v>6</v>
      </c>
      <c r="L21" s="9">
        <f t="shared" si="31"/>
        <v>8</v>
      </c>
      <c r="M21" s="9">
        <f t="shared" si="31"/>
        <v>7</v>
      </c>
      <c r="N21" s="9">
        <f t="shared" si="31"/>
        <v>7</v>
      </c>
      <c r="O21" s="9">
        <f t="shared" si="31"/>
        <v>10</v>
      </c>
      <c r="P21" s="9">
        <f t="shared" si="31"/>
        <v>11</v>
      </c>
      <c r="Q21" s="9">
        <f t="shared" si="31"/>
        <v>11</v>
      </c>
      <c r="R21" s="9">
        <f t="shared" si="31"/>
        <v>11</v>
      </c>
      <c r="S21" s="9">
        <f t="shared" si="31"/>
        <v>12</v>
      </c>
      <c r="T21" s="9">
        <f t="shared" si="31"/>
        <v>12</v>
      </c>
      <c r="U21" s="9">
        <f t="shared" si="31"/>
        <v>10</v>
      </c>
      <c r="V21" s="9">
        <f t="shared" si="31"/>
        <v>11</v>
      </c>
      <c r="W21" s="9">
        <f t="shared" si="31"/>
        <v>11</v>
      </c>
      <c r="X21" s="9">
        <f t="shared" si="31"/>
        <v>10</v>
      </c>
      <c r="Y21" s="9">
        <f t="shared" si="31"/>
        <v>9</v>
      </c>
      <c r="Z21" s="9">
        <f t="shared" si="31"/>
        <v>12</v>
      </c>
      <c r="AA21" s="9">
        <f t="shared" si="1"/>
        <v>15</v>
      </c>
      <c r="AB21" s="9">
        <f t="shared" si="1"/>
        <v>16</v>
      </c>
      <c r="AC21" s="9">
        <f t="shared" ref="AC21" si="32">IF(SUM(AC42,AC63)=0,"-",SUM(AC42,AC63))</f>
        <v>12</v>
      </c>
    </row>
    <row r="22" spans="1:29" ht="17.25" customHeight="1" x14ac:dyDescent="0.2">
      <c r="A22" s="10" t="s">
        <v>18</v>
      </c>
      <c r="B22" s="9">
        <f>IF(SUM(B23:B24)=0,"-",SUM(B23:B24))</f>
        <v>26</v>
      </c>
      <c r="C22" s="9">
        <f t="shared" ref="C22:Z22" si="33">IF(SUM(C23:C24)=0,"-",SUM(C23:C24))</f>
        <v>27</v>
      </c>
      <c r="D22" s="9">
        <f t="shared" si="33"/>
        <v>27</v>
      </c>
      <c r="E22" s="9">
        <f t="shared" si="33"/>
        <v>26</v>
      </c>
      <c r="F22" s="9">
        <f t="shared" si="33"/>
        <v>27</v>
      </c>
      <c r="G22" s="9">
        <f t="shared" si="33"/>
        <v>25</v>
      </c>
      <c r="H22" s="9">
        <f t="shared" si="33"/>
        <v>24</v>
      </c>
      <c r="I22" s="9">
        <f t="shared" si="33"/>
        <v>24</v>
      </c>
      <c r="J22" s="9">
        <f t="shared" si="33"/>
        <v>26</v>
      </c>
      <c r="K22" s="9">
        <f t="shared" si="33"/>
        <v>24</v>
      </c>
      <c r="L22" s="9">
        <f t="shared" si="33"/>
        <v>22</v>
      </c>
      <c r="M22" s="9">
        <f t="shared" si="33"/>
        <v>23</v>
      </c>
      <c r="N22" s="9">
        <f t="shared" si="33"/>
        <v>23</v>
      </c>
      <c r="O22" s="9">
        <f t="shared" si="33"/>
        <v>20</v>
      </c>
      <c r="P22" s="9">
        <f t="shared" si="33"/>
        <v>19</v>
      </c>
      <c r="Q22" s="9">
        <f t="shared" si="33"/>
        <v>19</v>
      </c>
      <c r="R22" s="9">
        <f t="shared" si="33"/>
        <v>19</v>
      </c>
      <c r="S22" s="9">
        <f t="shared" si="33"/>
        <v>18</v>
      </c>
      <c r="T22" s="9">
        <f t="shared" si="33"/>
        <v>18</v>
      </c>
      <c r="U22" s="9">
        <f t="shared" si="33"/>
        <v>20</v>
      </c>
      <c r="V22" s="9">
        <f t="shared" si="33"/>
        <v>19</v>
      </c>
      <c r="W22" s="9">
        <f t="shared" si="33"/>
        <v>19</v>
      </c>
      <c r="X22" s="9">
        <f t="shared" si="33"/>
        <v>20</v>
      </c>
      <c r="Y22" s="9">
        <f t="shared" si="33"/>
        <v>21</v>
      </c>
      <c r="Z22" s="9">
        <f t="shared" si="33"/>
        <v>18</v>
      </c>
      <c r="AA22" s="9">
        <f>IF(SUM(AA23:AA24)=0,"-",SUM(AA23:AA24))</f>
        <v>15</v>
      </c>
      <c r="AB22" s="9">
        <f>IF(SUM(AB23:AB24)=0,"-",SUM(AB23:AB24))</f>
        <v>14</v>
      </c>
      <c r="AC22" s="9">
        <f>IF(SUM(AC23:AC24)=0,"-",SUM(AC23:AC24))</f>
        <v>18</v>
      </c>
    </row>
    <row r="23" spans="1:29" ht="12" x14ac:dyDescent="0.2">
      <c r="A23" s="11" t="s">
        <v>19</v>
      </c>
      <c r="B23" s="9">
        <f>IF(SUM(B7:B8,B10:B12,B15:B17,B19)=0,"-",SUM(B7:B8,B10:B12,B15:B17,B19))</f>
        <v>21</v>
      </c>
      <c r="C23" s="9">
        <f t="shared" ref="C23:Z23" si="34">IF(SUM(C7:C8,C10:C12,C15:C17,C19)=0,"-",SUM(C7:C8,C10:C12,C15:C17,C19))</f>
        <v>19</v>
      </c>
      <c r="D23" s="9">
        <f t="shared" si="34"/>
        <v>19</v>
      </c>
      <c r="E23" s="9">
        <f t="shared" si="34"/>
        <v>17</v>
      </c>
      <c r="F23" s="9">
        <f t="shared" si="34"/>
        <v>17</v>
      </c>
      <c r="G23" s="9">
        <f t="shared" si="34"/>
        <v>17</v>
      </c>
      <c r="H23" s="9">
        <f t="shared" si="34"/>
        <v>18</v>
      </c>
      <c r="I23" s="9">
        <f t="shared" si="34"/>
        <v>16</v>
      </c>
      <c r="J23" s="9">
        <f t="shared" si="34"/>
        <v>18</v>
      </c>
      <c r="K23" s="9">
        <f t="shared" si="34"/>
        <v>17</v>
      </c>
      <c r="L23" s="9">
        <f t="shared" si="34"/>
        <v>15</v>
      </c>
      <c r="M23" s="9">
        <f t="shared" si="34"/>
        <v>15</v>
      </c>
      <c r="N23" s="9">
        <f t="shared" si="34"/>
        <v>16</v>
      </c>
      <c r="O23" s="9">
        <f t="shared" si="34"/>
        <v>12</v>
      </c>
      <c r="P23" s="9">
        <f t="shared" si="34"/>
        <v>14</v>
      </c>
      <c r="Q23" s="9">
        <f t="shared" si="34"/>
        <v>13</v>
      </c>
      <c r="R23" s="9">
        <f t="shared" si="34"/>
        <v>13</v>
      </c>
      <c r="S23" s="9">
        <f t="shared" si="34"/>
        <v>13</v>
      </c>
      <c r="T23" s="9">
        <f t="shared" si="34"/>
        <v>13</v>
      </c>
      <c r="U23" s="9">
        <f t="shared" si="34"/>
        <v>16</v>
      </c>
      <c r="V23" s="9">
        <f t="shared" si="34"/>
        <v>14</v>
      </c>
      <c r="W23" s="9">
        <f t="shared" si="34"/>
        <v>16</v>
      </c>
      <c r="X23" s="9">
        <f t="shared" si="34"/>
        <v>17</v>
      </c>
      <c r="Y23" s="9">
        <f t="shared" si="34"/>
        <v>17</v>
      </c>
      <c r="Z23" s="9">
        <f t="shared" si="34"/>
        <v>14</v>
      </c>
      <c r="AA23" s="9">
        <f>IF(SUM(AA7:AA8,AA10:AA12,AA15:AA17,AA19)=0,"-",SUM(AA7:AA8,AA10:AA12,AA15:AA17,AA19))</f>
        <v>10</v>
      </c>
      <c r="AB23" s="9">
        <f>IF(SUM(AB7:AB8,AB10:AB12,AB15:AB17,AB19)=0,"-",SUM(AB7:AB8,AB10:AB12,AB15:AB17,AB19))</f>
        <v>11</v>
      </c>
      <c r="AC23" s="9">
        <f>IF(SUM(AC7:AC8,AC10:AC12,AC15:AC17,AC19)=0,"-",SUM(AC7:AC8,AC10:AC12,AC15:AC17,AC19))</f>
        <v>14</v>
      </c>
    </row>
    <row r="24" spans="1:29" ht="12" x14ac:dyDescent="0.2">
      <c r="A24" s="10" t="s">
        <v>20</v>
      </c>
      <c r="B24" s="9">
        <f>IF(SUM(B6,B9,B13:B14,B18,B20)=0,"-",SUM(B6,B9,B13:B14,B18,B20))</f>
        <v>5</v>
      </c>
      <c r="C24" s="9">
        <f t="shared" ref="C24:Z24" si="35">IF(SUM(C6,C9,C13:C14,C18,C20)=0,"-",SUM(C6,C9,C13:C14,C18,C20))</f>
        <v>8</v>
      </c>
      <c r="D24" s="9">
        <f t="shared" si="35"/>
        <v>8</v>
      </c>
      <c r="E24" s="9">
        <f t="shared" si="35"/>
        <v>9</v>
      </c>
      <c r="F24" s="9">
        <f t="shared" si="35"/>
        <v>10</v>
      </c>
      <c r="G24" s="9">
        <f t="shared" si="35"/>
        <v>8</v>
      </c>
      <c r="H24" s="9">
        <f t="shared" si="35"/>
        <v>6</v>
      </c>
      <c r="I24" s="9">
        <f t="shared" si="35"/>
        <v>8</v>
      </c>
      <c r="J24" s="9">
        <f t="shared" si="35"/>
        <v>8</v>
      </c>
      <c r="K24" s="9">
        <f t="shared" si="35"/>
        <v>7</v>
      </c>
      <c r="L24" s="9">
        <f t="shared" si="35"/>
        <v>7</v>
      </c>
      <c r="M24" s="9">
        <f t="shared" si="35"/>
        <v>8</v>
      </c>
      <c r="N24" s="9">
        <f t="shared" si="35"/>
        <v>7</v>
      </c>
      <c r="O24" s="9">
        <f t="shared" si="35"/>
        <v>8</v>
      </c>
      <c r="P24" s="9">
        <f t="shared" si="35"/>
        <v>5</v>
      </c>
      <c r="Q24" s="9">
        <f t="shared" si="35"/>
        <v>6</v>
      </c>
      <c r="R24" s="9">
        <f t="shared" si="35"/>
        <v>6</v>
      </c>
      <c r="S24" s="9">
        <f t="shared" si="35"/>
        <v>5</v>
      </c>
      <c r="T24" s="9">
        <f t="shared" si="35"/>
        <v>5</v>
      </c>
      <c r="U24" s="9">
        <f t="shared" si="35"/>
        <v>4</v>
      </c>
      <c r="V24" s="9">
        <f t="shared" si="35"/>
        <v>5</v>
      </c>
      <c r="W24" s="9">
        <f t="shared" si="35"/>
        <v>3</v>
      </c>
      <c r="X24" s="9">
        <f t="shared" si="35"/>
        <v>3</v>
      </c>
      <c r="Y24" s="9">
        <f t="shared" si="35"/>
        <v>4</v>
      </c>
      <c r="Z24" s="9">
        <f t="shared" si="35"/>
        <v>4</v>
      </c>
      <c r="AA24" s="9">
        <f>IF(SUM(AA6,AA9,AA13:AA14,AA18,AA20)=0,"-",SUM(AA6,AA9,AA13:AA14,AA18,AA20))</f>
        <v>5</v>
      </c>
      <c r="AB24" s="9">
        <f>IF(SUM(AB6,AB9,AB13:AB14,AB18,AB20)=0,"-",SUM(AB6,AB9,AB13:AB14,AB18,AB20))</f>
        <v>3</v>
      </c>
      <c r="AC24" s="9">
        <f>IF(SUM(AC6,AC9,AC13:AC14,AC18,AC20)=0,"-",SUM(AC6,AC9,AC13:AC14,AC18,AC20))</f>
        <v>4</v>
      </c>
    </row>
    <row r="25" spans="1:29" ht="17.25" customHeight="1" x14ac:dyDescent="0.2">
      <c r="A25" s="12" t="s">
        <v>21</v>
      </c>
      <c r="B25" s="13">
        <f>SUM(B21:B22)</f>
        <v>30</v>
      </c>
      <c r="C25" s="13">
        <f t="shared" ref="C25:Z25" si="36">SUM(C21:C22)</f>
        <v>30</v>
      </c>
      <c r="D25" s="13">
        <f t="shared" si="36"/>
        <v>30</v>
      </c>
      <c r="E25" s="13">
        <f t="shared" si="36"/>
        <v>30</v>
      </c>
      <c r="F25" s="13">
        <f t="shared" si="36"/>
        <v>30</v>
      </c>
      <c r="G25" s="13">
        <f t="shared" si="36"/>
        <v>30</v>
      </c>
      <c r="H25" s="13">
        <f t="shared" si="36"/>
        <v>30</v>
      </c>
      <c r="I25" s="13">
        <f t="shared" si="36"/>
        <v>30</v>
      </c>
      <c r="J25" s="13">
        <f t="shared" si="36"/>
        <v>30</v>
      </c>
      <c r="K25" s="13">
        <f t="shared" si="36"/>
        <v>30</v>
      </c>
      <c r="L25" s="13">
        <f t="shared" si="36"/>
        <v>30</v>
      </c>
      <c r="M25" s="13">
        <f t="shared" si="36"/>
        <v>30</v>
      </c>
      <c r="N25" s="13">
        <f t="shared" si="36"/>
        <v>30</v>
      </c>
      <c r="O25" s="13">
        <f t="shared" si="36"/>
        <v>30</v>
      </c>
      <c r="P25" s="13">
        <f t="shared" si="36"/>
        <v>30</v>
      </c>
      <c r="Q25" s="13">
        <f t="shared" si="36"/>
        <v>30</v>
      </c>
      <c r="R25" s="13">
        <f t="shared" si="36"/>
        <v>30</v>
      </c>
      <c r="S25" s="13">
        <f t="shared" si="36"/>
        <v>30</v>
      </c>
      <c r="T25" s="13">
        <f t="shared" si="36"/>
        <v>30</v>
      </c>
      <c r="U25" s="13">
        <f t="shared" si="36"/>
        <v>30</v>
      </c>
      <c r="V25" s="13">
        <f t="shared" si="36"/>
        <v>30</v>
      </c>
      <c r="W25" s="13">
        <f t="shared" si="36"/>
        <v>30</v>
      </c>
      <c r="X25" s="13">
        <f t="shared" si="36"/>
        <v>30</v>
      </c>
      <c r="Y25" s="13">
        <f t="shared" si="36"/>
        <v>30</v>
      </c>
      <c r="Z25" s="13">
        <f t="shared" si="36"/>
        <v>30</v>
      </c>
      <c r="AA25" s="13">
        <f>SUM(AA21:AA22)</f>
        <v>30</v>
      </c>
      <c r="AB25" s="13">
        <f>SUM(AB21:AB22)</f>
        <v>30</v>
      </c>
      <c r="AC25" s="13">
        <f>SUM(AC21:AC22)</f>
        <v>30</v>
      </c>
    </row>
    <row r="26" spans="1:29" ht="17.25" customHeight="1" x14ac:dyDescent="0.2">
      <c r="A26" s="6" t="s">
        <v>23</v>
      </c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</row>
    <row r="27" spans="1:29" ht="12" x14ac:dyDescent="0.2">
      <c r="A27" s="8" t="s">
        <v>2</v>
      </c>
      <c r="B27" s="9" t="s">
        <v>25</v>
      </c>
      <c r="C27" s="9" t="s">
        <v>25</v>
      </c>
      <c r="D27" s="9" t="s">
        <v>25</v>
      </c>
      <c r="E27" s="9" t="s">
        <v>25</v>
      </c>
      <c r="F27" s="9" t="s">
        <v>25</v>
      </c>
      <c r="G27" s="9" t="s">
        <v>25</v>
      </c>
      <c r="H27" s="9" t="s">
        <v>25</v>
      </c>
      <c r="I27" s="9" t="s">
        <v>25</v>
      </c>
      <c r="J27" s="9" t="s">
        <v>25</v>
      </c>
      <c r="K27" s="9" t="s">
        <v>25</v>
      </c>
      <c r="L27" s="9" t="s">
        <v>25</v>
      </c>
      <c r="M27" s="9" t="s">
        <v>25</v>
      </c>
      <c r="N27" s="9" t="s">
        <v>25</v>
      </c>
      <c r="O27" s="9" t="s">
        <v>25</v>
      </c>
      <c r="P27" s="9" t="s">
        <v>25</v>
      </c>
      <c r="Q27" s="9" t="s">
        <v>25</v>
      </c>
      <c r="R27" s="9" t="s">
        <v>25</v>
      </c>
      <c r="S27" s="9" t="s">
        <v>25</v>
      </c>
      <c r="T27" s="9" t="s">
        <v>25</v>
      </c>
      <c r="U27" s="9" t="s">
        <v>25</v>
      </c>
      <c r="V27" s="9" t="s">
        <v>25</v>
      </c>
      <c r="W27" s="9" t="s">
        <v>25</v>
      </c>
      <c r="X27" s="9">
        <v>1</v>
      </c>
      <c r="Y27" s="9">
        <v>1</v>
      </c>
      <c r="Z27" s="9">
        <v>1</v>
      </c>
      <c r="AA27" s="14">
        <v>1</v>
      </c>
      <c r="AB27" s="14">
        <v>1</v>
      </c>
      <c r="AC27" s="14">
        <v>1</v>
      </c>
    </row>
    <row r="28" spans="1:29" ht="12" x14ac:dyDescent="0.2">
      <c r="A28" s="8" t="s">
        <v>3</v>
      </c>
      <c r="B28" s="9" t="s">
        <v>25</v>
      </c>
      <c r="C28" s="9" t="s">
        <v>25</v>
      </c>
      <c r="D28" s="9" t="s">
        <v>25</v>
      </c>
      <c r="E28" s="9" t="s">
        <v>25</v>
      </c>
      <c r="F28" s="9" t="s">
        <v>25</v>
      </c>
      <c r="G28" s="9" t="s">
        <v>25</v>
      </c>
      <c r="H28" s="9" t="s">
        <v>25</v>
      </c>
      <c r="I28" s="9" t="s">
        <v>25</v>
      </c>
      <c r="J28" s="9" t="s">
        <v>25</v>
      </c>
      <c r="K28" s="9" t="s">
        <v>25</v>
      </c>
      <c r="L28" s="9" t="s">
        <v>25</v>
      </c>
      <c r="M28" s="9" t="s">
        <v>25</v>
      </c>
      <c r="N28" s="9" t="s">
        <v>25</v>
      </c>
      <c r="O28" s="9" t="s">
        <v>25</v>
      </c>
      <c r="P28" s="9" t="s">
        <v>25</v>
      </c>
      <c r="Q28" s="9" t="s">
        <v>25</v>
      </c>
      <c r="R28" s="9" t="s">
        <v>25</v>
      </c>
      <c r="S28" s="9" t="s">
        <v>25</v>
      </c>
      <c r="T28" s="9" t="s">
        <v>25</v>
      </c>
      <c r="U28" s="9" t="s">
        <v>25</v>
      </c>
      <c r="V28" s="9" t="s">
        <v>25</v>
      </c>
      <c r="W28" s="9" t="s">
        <v>25</v>
      </c>
      <c r="X28" s="9" t="s">
        <v>25</v>
      </c>
      <c r="Y28" s="9" t="s">
        <v>25</v>
      </c>
      <c r="Z28" s="9" t="s">
        <v>25</v>
      </c>
      <c r="AA28" s="14" t="s">
        <v>25</v>
      </c>
      <c r="AB28" s="14" t="s">
        <v>25</v>
      </c>
      <c r="AC28" s="14" t="s">
        <v>25</v>
      </c>
    </row>
    <row r="29" spans="1:29" ht="12" x14ac:dyDescent="0.2">
      <c r="A29" s="8" t="s">
        <v>4</v>
      </c>
      <c r="B29" s="9" t="s">
        <v>25</v>
      </c>
      <c r="C29" s="9" t="s">
        <v>25</v>
      </c>
      <c r="D29" s="9" t="s">
        <v>25</v>
      </c>
      <c r="E29" s="9" t="s">
        <v>25</v>
      </c>
      <c r="F29" s="9" t="s">
        <v>25</v>
      </c>
      <c r="G29" s="9" t="s">
        <v>25</v>
      </c>
      <c r="H29" s="9" t="s">
        <v>25</v>
      </c>
      <c r="I29" s="9" t="s">
        <v>25</v>
      </c>
      <c r="J29" s="9" t="s">
        <v>25</v>
      </c>
      <c r="K29" s="9" t="s">
        <v>25</v>
      </c>
      <c r="L29" s="9" t="s">
        <v>25</v>
      </c>
      <c r="M29" s="9" t="s">
        <v>25</v>
      </c>
      <c r="N29" s="9" t="s">
        <v>25</v>
      </c>
      <c r="O29" s="9" t="s">
        <v>25</v>
      </c>
      <c r="P29" s="9" t="s">
        <v>25</v>
      </c>
      <c r="Q29" s="9" t="s">
        <v>25</v>
      </c>
      <c r="R29" s="9" t="s">
        <v>25</v>
      </c>
      <c r="S29" s="9" t="s">
        <v>25</v>
      </c>
      <c r="T29" s="9" t="s">
        <v>25</v>
      </c>
      <c r="U29" s="9">
        <v>1</v>
      </c>
      <c r="V29" s="9">
        <v>1</v>
      </c>
      <c r="W29" s="9">
        <v>1</v>
      </c>
      <c r="X29" s="9">
        <v>1</v>
      </c>
      <c r="Y29" s="9">
        <v>1</v>
      </c>
      <c r="Z29" s="9">
        <v>1</v>
      </c>
      <c r="AA29" s="14">
        <v>1</v>
      </c>
      <c r="AB29" s="14" t="s">
        <v>25</v>
      </c>
      <c r="AC29" s="14" t="s">
        <v>25</v>
      </c>
    </row>
    <row r="30" spans="1:29" ht="12" x14ac:dyDescent="0.2">
      <c r="A30" s="8" t="s">
        <v>5</v>
      </c>
      <c r="B30" s="9" t="s">
        <v>25</v>
      </c>
      <c r="C30" s="9" t="s">
        <v>25</v>
      </c>
      <c r="D30" s="9" t="s">
        <v>25</v>
      </c>
      <c r="E30" s="9" t="s">
        <v>25</v>
      </c>
      <c r="F30" s="9" t="s">
        <v>25</v>
      </c>
      <c r="G30" s="9" t="s">
        <v>25</v>
      </c>
      <c r="H30" s="9" t="s">
        <v>25</v>
      </c>
      <c r="I30" s="9" t="s">
        <v>25</v>
      </c>
      <c r="J30" s="9" t="s">
        <v>25</v>
      </c>
      <c r="K30" s="9" t="s">
        <v>25</v>
      </c>
      <c r="L30" s="9" t="s">
        <v>25</v>
      </c>
      <c r="M30" s="9" t="s">
        <v>25</v>
      </c>
      <c r="N30" s="9" t="s">
        <v>25</v>
      </c>
      <c r="O30" s="9" t="s">
        <v>25</v>
      </c>
      <c r="P30" s="9" t="s">
        <v>25</v>
      </c>
      <c r="Q30" s="9" t="s">
        <v>25</v>
      </c>
      <c r="R30" s="9" t="s">
        <v>25</v>
      </c>
      <c r="S30" s="9" t="s">
        <v>25</v>
      </c>
      <c r="T30" s="9" t="s">
        <v>25</v>
      </c>
      <c r="U30" s="9" t="s">
        <v>25</v>
      </c>
      <c r="V30" s="9">
        <v>1</v>
      </c>
      <c r="W30" s="9" t="s">
        <v>25</v>
      </c>
      <c r="X30" s="9" t="s">
        <v>25</v>
      </c>
      <c r="Y30" s="9" t="s">
        <v>25</v>
      </c>
      <c r="Z30" s="9" t="s">
        <v>25</v>
      </c>
      <c r="AA30" s="14" t="s">
        <v>25</v>
      </c>
      <c r="AB30" s="14" t="s">
        <v>25</v>
      </c>
      <c r="AC30" s="14" t="s">
        <v>25</v>
      </c>
    </row>
    <row r="31" spans="1:29" ht="12" x14ac:dyDescent="0.2">
      <c r="A31" s="8" t="s">
        <v>6</v>
      </c>
      <c r="B31" s="9" t="s">
        <v>25</v>
      </c>
      <c r="C31" s="9" t="s">
        <v>25</v>
      </c>
      <c r="D31" s="9" t="s">
        <v>25</v>
      </c>
      <c r="E31" s="9" t="s">
        <v>25</v>
      </c>
      <c r="F31" s="9" t="s">
        <v>25</v>
      </c>
      <c r="G31" s="9" t="s">
        <v>25</v>
      </c>
      <c r="H31" s="9" t="s">
        <v>25</v>
      </c>
      <c r="I31" s="9" t="s">
        <v>25</v>
      </c>
      <c r="J31" s="9" t="s">
        <v>25</v>
      </c>
      <c r="K31" s="9" t="s">
        <v>25</v>
      </c>
      <c r="L31" s="9" t="s">
        <v>25</v>
      </c>
      <c r="M31" s="9" t="s">
        <v>25</v>
      </c>
      <c r="N31" s="9" t="s">
        <v>25</v>
      </c>
      <c r="O31" s="9" t="s">
        <v>25</v>
      </c>
      <c r="P31" s="9" t="s">
        <v>25</v>
      </c>
      <c r="Q31" s="9" t="s">
        <v>25</v>
      </c>
      <c r="R31" s="9" t="s">
        <v>25</v>
      </c>
      <c r="S31" s="9" t="s">
        <v>25</v>
      </c>
      <c r="T31" s="9" t="s">
        <v>25</v>
      </c>
      <c r="U31" s="9" t="s">
        <v>25</v>
      </c>
      <c r="V31" s="9" t="s">
        <v>25</v>
      </c>
      <c r="W31" s="9" t="s">
        <v>25</v>
      </c>
      <c r="X31" s="9" t="s">
        <v>25</v>
      </c>
      <c r="Y31" s="9" t="s">
        <v>25</v>
      </c>
      <c r="Z31" s="9" t="s">
        <v>25</v>
      </c>
      <c r="AA31" s="14" t="s">
        <v>25</v>
      </c>
      <c r="AB31" s="14" t="s">
        <v>25</v>
      </c>
      <c r="AC31" s="14" t="s">
        <v>25</v>
      </c>
    </row>
    <row r="32" spans="1:29" ht="17.25" customHeight="1" x14ac:dyDescent="0.2">
      <c r="A32" s="8" t="s">
        <v>7</v>
      </c>
      <c r="B32" s="9" t="s">
        <v>25</v>
      </c>
      <c r="C32" s="9" t="s">
        <v>25</v>
      </c>
      <c r="D32" s="9" t="s">
        <v>25</v>
      </c>
      <c r="E32" s="9" t="s">
        <v>25</v>
      </c>
      <c r="F32" s="9" t="s">
        <v>25</v>
      </c>
      <c r="G32" s="9" t="s">
        <v>25</v>
      </c>
      <c r="H32" s="9" t="s">
        <v>25</v>
      </c>
      <c r="I32" s="9" t="s">
        <v>25</v>
      </c>
      <c r="J32" s="9" t="s">
        <v>25</v>
      </c>
      <c r="K32" s="9" t="s">
        <v>25</v>
      </c>
      <c r="L32" s="9" t="s">
        <v>25</v>
      </c>
      <c r="M32" s="9" t="s">
        <v>25</v>
      </c>
      <c r="N32" s="9" t="s">
        <v>25</v>
      </c>
      <c r="O32" s="9" t="s">
        <v>25</v>
      </c>
      <c r="P32" s="9" t="s">
        <v>25</v>
      </c>
      <c r="Q32" s="9" t="s">
        <v>25</v>
      </c>
      <c r="R32" s="9" t="s">
        <v>25</v>
      </c>
      <c r="S32" s="9" t="s">
        <v>25</v>
      </c>
      <c r="T32" s="9" t="s">
        <v>25</v>
      </c>
      <c r="U32" s="9" t="s">
        <v>25</v>
      </c>
      <c r="V32" s="9">
        <v>1</v>
      </c>
      <c r="W32" s="9">
        <v>1</v>
      </c>
      <c r="X32" s="9">
        <v>1</v>
      </c>
      <c r="Y32" s="9">
        <v>1</v>
      </c>
      <c r="Z32" s="9" t="s">
        <v>25</v>
      </c>
      <c r="AA32" s="14" t="s">
        <v>25</v>
      </c>
      <c r="AB32" s="14">
        <v>1</v>
      </c>
      <c r="AC32" s="14">
        <v>1</v>
      </c>
    </row>
    <row r="33" spans="1:29" ht="12" x14ac:dyDescent="0.2">
      <c r="A33" s="8" t="s">
        <v>8</v>
      </c>
      <c r="B33" s="9" t="s">
        <v>25</v>
      </c>
      <c r="C33" s="9" t="s">
        <v>25</v>
      </c>
      <c r="D33" s="9" t="s">
        <v>25</v>
      </c>
      <c r="E33" s="9" t="s">
        <v>25</v>
      </c>
      <c r="F33" s="9" t="s">
        <v>25</v>
      </c>
      <c r="G33" s="9" t="s">
        <v>25</v>
      </c>
      <c r="H33" s="9">
        <v>1</v>
      </c>
      <c r="I33" s="9" t="s">
        <v>25</v>
      </c>
      <c r="J33" s="9">
        <v>1</v>
      </c>
      <c r="K33" s="9">
        <v>1</v>
      </c>
      <c r="L33" s="9">
        <v>1</v>
      </c>
      <c r="M33" s="9" t="s">
        <v>25</v>
      </c>
      <c r="N33" s="9" t="s">
        <v>25</v>
      </c>
      <c r="O33" s="9" t="s">
        <v>25</v>
      </c>
      <c r="P33" s="9" t="s">
        <v>25</v>
      </c>
      <c r="Q33" s="9" t="s">
        <v>25</v>
      </c>
      <c r="R33" s="9" t="s">
        <v>25</v>
      </c>
      <c r="S33" s="9" t="s">
        <v>25</v>
      </c>
      <c r="T33" s="9">
        <v>1</v>
      </c>
      <c r="U33" s="9" t="s">
        <v>25</v>
      </c>
      <c r="V33" s="9" t="s">
        <v>25</v>
      </c>
      <c r="W33" s="9" t="s">
        <v>25</v>
      </c>
      <c r="X33" s="9">
        <v>1</v>
      </c>
      <c r="Y33" s="9">
        <v>1</v>
      </c>
      <c r="Z33" s="9">
        <v>1</v>
      </c>
      <c r="AA33" s="14">
        <v>1</v>
      </c>
      <c r="AB33" s="14">
        <v>1</v>
      </c>
      <c r="AC33" s="14">
        <v>3</v>
      </c>
    </row>
    <row r="34" spans="1:29" ht="12" x14ac:dyDescent="0.2">
      <c r="A34" s="8" t="s">
        <v>9</v>
      </c>
      <c r="B34" s="9" t="s">
        <v>25</v>
      </c>
      <c r="C34" s="9" t="s">
        <v>25</v>
      </c>
      <c r="D34" s="9" t="s">
        <v>25</v>
      </c>
      <c r="E34" s="9" t="s">
        <v>25</v>
      </c>
      <c r="F34" s="9" t="s">
        <v>25</v>
      </c>
      <c r="G34" s="9" t="s">
        <v>25</v>
      </c>
      <c r="H34" s="9" t="s">
        <v>25</v>
      </c>
      <c r="I34" s="9" t="s">
        <v>25</v>
      </c>
      <c r="J34" s="9" t="s">
        <v>25</v>
      </c>
      <c r="K34" s="9" t="s">
        <v>25</v>
      </c>
      <c r="L34" s="9" t="s">
        <v>25</v>
      </c>
      <c r="M34" s="9" t="s">
        <v>25</v>
      </c>
      <c r="N34" s="9" t="s">
        <v>25</v>
      </c>
      <c r="O34" s="9" t="s">
        <v>25</v>
      </c>
      <c r="P34" s="9" t="s">
        <v>25</v>
      </c>
      <c r="Q34" s="9" t="s">
        <v>25</v>
      </c>
      <c r="R34" s="9" t="s">
        <v>25</v>
      </c>
      <c r="S34" s="9" t="s">
        <v>25</v>
      </c>
      <c r="T34" s="9" t="s">
        <v>25</v>
      </c>
      <c r="U34" s="9" t="s">
        <v>25</v>
      </c>
      <c r="V34" s="9" t="s">
        <v>25</v>
      </c>
      <c r="W34" s="9" t="s">
        <v>25</v>
      </c>
      <c r="X34" s="9" t="s">
        <v>25</v>
      </c>
      <c r="Y34" s="9" t="s">
        <v>25</v>
      </c>
      <c r="Z34" s="9" t="s">
        <v>25</v>
      </c>
      <c r="AA34" s="14">
        <v>1</v>
      </c>
      <c r="AB34" s="14" t="s">
        <v>25</v>
      </c>
      <c r="AC34" s="14" t="s">
        <v>25</v>
      </c>
    </row>
    <row r="35" spans="1:29" ht="12" x14ac:dyDescent="0.2">
      <c r="A35" s="8" t="s">
        <v>10</v>
      </c>
      <c r="B35" s="9" t="s">
        <v>25</v>
      </c>
      <c r="C35" s="9" t="s">
        <v>25</v>
      </c>
      <c r="D35" s="9" t="s">
        <v>25</v>
      </c>
      <c r="E35" s="9" t="s">
        <v>25</v>
      </c>
      <c r="F35" s="9" t="s">
        <v>25</v>
      </c>
      <c r="G35" s="9" t="s">
        <v>25</v>
      </c>
      <c r="H35" s="9" t="s">
        <v>25</v>
      </c>
      <c r="I35" s="9" t="s">
        <v>25</v>
      </c>
      <c r="J35" s="9" t="s">
        <v>25</v>
      </c>
      <c r="K35" s="9" t="s">
        <v>25</v>
      </c>
      <c r="L35" s="9" t="s">
        <v>25</v>
      </c>
      <c r="M35" s="9" t="s">
        <v>25</v>
      </c>
      <c r="N35" s="9" t="s">
        <v>25</v>
      </c>
      <c r="O35" s="9" t="s">
        <v>25</v>
      </c>
      <c r="P35" s="9" t="s">
        <v>25</v>
      </c>
      <c r="Q35" s="9" t="s">
        <v>25</v>
      </c>
      <c r="R35" s="9" t="s">
        <v>25</v>
      </c>
      <c r="S35" s="9" t="s">
        <v>25</v>
      </c>
      <c r="T35" s="9" t="s">
        <v>25</v>
      </c>
      <c r="U35" s="9" t="s">
        <v>25</v>
      </c>
      <c r="V35" s="9" t="s">
        <v>25</v>
      </c>
      <c r="W35" s="9" t="s">
        <v>25</v>
      </c>
      <c r="X35" s="9" t="s">
        <v>25</v>
      </c>
      <c r="Y35" s="9" t="s">
        <v>25</v>
      </c>
      <c r="Z35" s="9" t="s">
        <v>25</v>
      </c>
      <c r="AA35" s="14" t="s">
        <v>25</v>
      </c>
      <c r="AB35" s="14" t="s">
        <v>25</v>
      </c>
      <c r="AC35" s="14" t="s">
        <v>25</v>
      </c>
    </row>
    <row r="36" spans="1:29" ht="12" x14ac:dyDescent="0.2">
      <c r="A36" s="8" t="s">
        <v>11</v>
      </c>
      <c r="B36" s="9" t="s">
        <v>25</v>
      </c>
      <c r="C36" s="9" t="s">
        <v>25</v>
      </c>
      <c r="D36" s="9" t="s">
        <v>25</v>
      </c>
      <c r="E36" s="9" t="s">
        <v>25</v>
      </c>
      <c r="F36" s="9" t="s">
        <v>25</v>
      </c>
      <c r="G36" s="9" t="s">
        <v>25</v>
      </c>
      <c r="H36" s="9" t="s">
        <v>25</v>
      </c>
      <c r="I36" s="9" t="s">
        <v>25</v>
      </c>
      <c r="J36" s="9" t="s">
        <v>25</v>
      </c>
      <c r="K36" s="9" t="s">
        <v>25</v>
      </c>
      <c r="L36" s="9" t="s">
        <v>25</v>
      </c>
      <c r="M36" s="9" t="s">
        <v>25</v>
      </c>
      <c r="N36" s="9" t="s">
        <v>25</v>
      </c>
      <c r="O36" s="9" t="s">
        <v>25</v>
      </c>
      <c r="P36" s="9" t="s">
        <v>25</v>
      </c>
      <c r="Q36" s="9" t="s">
        <v>25</v>
      </c>
      <c r="R36" s="9" t="s">
        <v>25</v>
      </c>
      <c r="S36" s="9" t="s">
        <v>25</v>
      </c>
      <c r="T36" s="9" t="s">
        <v>25</v>
      </c>
      <c r="U36" s="9" t="s">
        <v>25</v>
      </c>
      <c r="V36" s="9" t="s">
        <v>25</v>
      </c>
      <c r="W36" s="9">
        <v>1</v>
      </c>
      <c r="X36" s="9">
        <v>1</v>
      </c>
      <c r="Y36" s="9">
        <v>1</v>
      </c>
      <c r="Z36" s="9">
        <v>1</v>
      </c>
      <c r="AA36" s="14" t="s">
        <v>25</v>
      </c>
      <c r="AB36" s="14" t="s">
        <v>25</v>
      </c>
      <c r="AC36" s="14" t="s">
        <v>25</v>
      </c>
    </row>
    <row r="37" spans="1:29" ht="17.25" customHeight="1" x14ac:dyDescent="0.2">
      <c r="A37" s="8" t="s">
        <v>12</v>
      </c>
      <c r="B37" s="9" t="s">
        <v>25</v>
      </c>
      <c r="C37" s="9" t="s">
        <v>25</v>
      </c>
      <c r="D37" s="9" t="s">
        <v>25</v>
      </c>
      <c r="E37" s="9" t="s">
        <v>25</v>
      </c>
      <c r="F37" s="9" t="s">
        <v>25</v>
      </c>
      <c r="G37" s="9" t="s">
        <v>25</v>
      </c>
      <c r="H37" s="9" t="s">
        <v>25</v>
      </c>
      <c r="I37" s="9" t="s">
        <v>25</v>
      </c>
      <c r="J37" s="9" t="s">
        <v>25</v>
      </c>
      <c r="K37" s="9" t="s">
        <v>25</v>
      </c>
      <c r="L37" s="9" t="s">
        <v>25</v>
      </c>
      <c r="M37" s="9" t="s">
        <v>25</v>
      </c>
      <c r="N37" s="9" t="s">
        <v>25</v>
      </c>
      <c r="O37" s="9" t="s">
        <v>25</v>
      </c>
      <c r="P37" s="9" t="s">
        <v>25</v>
      </c>
      <c r="Q37" s="9" t="s">
        <v>25</v>
      </c>
      <c r="R37" s="9" t="s">
        <v>25</v>
      </c>
      <c r="S37" s="9" t="s">
        <v>25</v>
      </c>
      <c r="T37" s="9" t="s">
        <v>25</v>
      </c>
      <c r="U37" s="9" t="s">
        <v>25</v>
      </c>
      <c r="V37" s="9">
        <v>1</v>
      </c>
      <c r="W37" s="9">
        <v>1</v>
      </c>
      <c r="X37" s="9">
        <v>1</v>
      </c>
      <c r="Y37" s="9">
        <v>1</v>
      </c>
      <c r="Z37" s="9" t="s">
        <v>25</v>
      </c>
      <c r="AA37" s="14" t="s">
        <v>25</v>
      </c>
      <c r="AB37" s="14" t="s">
        <v>25</v>
      </c>
      <c r="AC37" s="14" t="s">
        <v>25</v>
      </c>
    </row>
    <row r="38" spans="1:29" ht="12" x14ac:dyDescent="0.2">
      <c r="A38" s="8" t="s">
        <v>13</v>
      </c>
      <c r="B38" s="9" t="s">
        <v>25</v>
      </c>
      <c r="C38" s="9" t="s">
        <v>25</v>
      </c>
      <c r="D38" s="9" t="s">
        <v>25</v>
      </c>
      <c r="E38" s="9">
        <v>1</v>
      </c>
      <c r="F38" s="9" t="s">
        <v>25</v>
      </c>
      <c r="G38" s="9" t="s">
        <v>25</v>
      </c>
      <c r="H38" s="9" t="s">
        <v>25</v>
      </c>
      <c r="I38" s="9" t="s">
        <v>25</v>
      </c>
      <c r="J38" s="9" t="s">
        <v>25</v>
      </c>
      <c r="K38" s="9" t="s">
        <v>25</v>
      </c>
      <c r="L38" s="9" t="s">
        <v>25</v>
      </c>
      <c r="M38" s="9" t="s">
        <v>25</v>
      </c>
      <c r="N38" s="9" t="s">
        <v>25</v>
      </c>
      <c r="O38" s="9" t="s">
        <v>25</v>
      </c>
      <c r="P38" s="9" t="s">
        <v>25</v>
      </c>
      <c r="Q38" s="9" t="s">
        <v>25</v>
      </c>
      <c r="R38" s="9" t="s">
        <v>25</v>
      </c>
      <c r="S38" s="9" t="s">
        <v>25</v>
      </c>
      <c r="T38" s="9" t="s">
        <v>25</v>
      </c>
      <c r="U38" s="9" t="s">
        <v>25</v>
      </c>
      <c r="V38" s="9" t="s">
        <v>25</v>
      </c>
      <c r="W38" s="9" t="s">
        <v>25</v>
      </c>
      <c r="X38" s="9" t="s">
        <v>25</v>
      </c>
      <c r="Y38" s="9" t="s">
        <v>25</v>
      </c>
      <c r="Z38" s="9" t="s">
        <v>25</v>
      </c>
      <c r="AA38" s="14" t="s">
        <v>25</v>
      </c>
      <c r="AB38" s="14" t="s">
        <v>25</v>
      </c>
      <c r="AC38" s="14" t="s">
        <v>25</v>
      </c>
    </row>
    <row r="39" spans="1:29" ht="12" x14ac:dyDescent="0.2">
      <c r="A39" s="8" t="s">
        <v>14</v>
      </c>
      <c r="B39" s="9" t="s">
        <v>25</v>
      </c>
      <c r="C39" s="9" t="s">
        <v>25</v>
      </c>
      <c r="D39" s="9" t="s">
        <v>25</v>
      </c>
      <c r="E39" s="9" t="s">
        <v>25</v>
      </c>
      <c r="F39" s="9" t="s">
        <v>25</v>
      </c>
      <c r="G39" s="9" t="s">
        <v>25</v>
      </c>
      <c r="H39" s="9" t="s">
        <v>25</v>
      </c>
      <c r="I39" s="9" t="s">
        <v>25</v>
      </c>
      <c r="J39" s="9" t="s">
        <v>25</v>
      </c>
      <c r="K39" s="9" t="s">
        <v>25</v>
      </c>
      <c r="L39" s="9" t="s">
        <v>25</v>
      </c>
      <c r="M39" s="9" t="s">
        <v>25</v>
      </c>
      <c r="N39" s="9" t="s">
        <v>25</v>
      </c>
      <c r="O39" s="9" t="s">
        <v>25</v>
      </c>
      <c r="P39" s="9" t="s">
        <v>25</v>
      </c>
      <c r="Q39" s="9" t="s">
        <v>25</v>
      </c>
      <c r="R39" s="9" t="s">
        <v>25</v>
      </c>
      <c r="S39" s="9" t="s">
        <v>25</v>
      </c>
      <c r="T39" s="9" t="s">
        <v>25</v>
      </c>
      <c r="U39" s="9" t="s">
        <v>25</v>
      </c>
      <c r="V39" s="9" t="s">
        <v>25</v>
      </c>
      <c r="W39" s="9" t="s">
        <v>25</v>
      </c>
      <c r="X39" s="9" t="s">
        <v>25</v>
      </c>
      <c r="Y39" s="9" t="s">
        <v>25</v>
      </c>
      <c r="Z39" s="9" t="s">
        <v>25</v>
      </c>
      <c r="AA39" s="14" t="s">
        <v>25</v>
      </c>
      <c r="AB39" s="14" t="s">
        <v>25</v>
      </c>
      <c r="AC39" s="14" t="s">
        <v>25</v>
      </c>
    </row>
    <row r="40" spans="1:29" ht="12" x14ac:dyDescent="0.2">
      <c r="A40" s="8" t="s">
        <v>15</v>
      </c>
      <c r="B40" s="9">
        <v>1</v>
      </c>
      <c r="C40" s="9" t="s">
        <v>25</v>
      </c>
      <c r="D40" s="9">
        <v>1</v>
      </c>
      <c r="E40" s="9">
        <v>1</v>
      </c>
      <c r="F40" s="9">
        <v>1</v>
      </c>
      <c r="G40" s="9">
        <v>1</v>
      </c>
      <c r="H40" s="9" t="s">
        <v>25</v>
      </c>
      <c r="I40" s="9" t="s">
        <v>25</v>
      </c>
      <c r="J40" s="9" t="s">
        <v>25</v>
      </c>
      <c r="K40" s="9" t="s">
        <v>25</v>
      </c>
      <c r="L40" s="9" t="s">
        <v>25</v>
      </c>
      <c r="M40" s="9" t="s">
        <v>25</v>
      </c>
      <c r="N40" s="9" t="s">
        <v>25</v>
      </c>
      <c r="O40" s="9" t="s">
        <v>25</v>
      </c>
      <c r="P40" s="9" t="s">
        <v>25</v>
      </c>
      <c r="Q40" s="9" t="s">
        <v>25</v>
      </c>
      <c r="R40" s="9" t="s">
        <v>25</v>
      </c>
      <c r="S40" s="9">
        <v>1</v>
      </c>
      <c r="T40" s="9">
        <v>1</v>
      </c>
      <c r="U40" s="9">
        <v>1</v>
      </c>
      <c r="V40" s="9" t="s">
        <v>25</v>
      </c>
      <c r="W40" s="9">
        <v>1</v>
      </c>
      <c r="X40" s="9" t="s">
        <v>25</v>
      </c>
      <c r="Y40" s="9" t="s">
        <v>25</v>
      </c>
      <c r="Z40" s="9" t="s">
        <v>25</v>
      </c>
      <c r="AA40" s="14" t="s">
        <v>25</v>
      </c>
      <c r="AB40" s="14" t="s">
        <v>25</v>
      </c>
      <c r="AC40" s="14" t="s">
        <v>25</v>
      </c>
    </row>
    <row r="41" spans="1:29" ht="12" x14ac:dyDescent="0.2">
      <c r="A41" s="8" t="s">
        <v>16</v>
      </c>
      <c r="B41" s="9" t="s">
        <v>25</v>
      </c>
      <c r="C41" s="9" t="s">
        <v>25</v>
      </c>
      <c r="D41" s="9" t="s">
        <v>25</v>
      </c>
      <c r="E41" s="9" t="s">
        <v>25</v>
      </c>
      <c r="F41" s="9" t="s">
        <v>25</v>
      </c>
      <c r="G41" s="9" t="s">
        <v>25</v>
      </c>
      <c r="H41" s="9" t="s">
        <v>25</v>
      </c>
      <c r="I41" s="9" t="s">
        <v>25</v>
      </c>
      <c r="J41" s="9" t="s">
        <v>25</v>
      </c>
      <c r="K41" s="9" t="s">
        <v>25</v>
      </c>
      <c r="L41" s="9" t="s">
        <v>25</v>
      </c>
      <c r="M41" s="9" t="s">
        <v>25</v>
      </c>
      <c r="N41" s="9" t="s">
        <v>25</v>
      </c>
      <c r="O41" s="9" t="s">
        <v>25</v>
      </c>
      <c r="P41" s="9" t="s">
        <v>25</v>
      </c>
      <c r="Q41" s="9" t="s">
        <v>25</v>
      </c>
      <c r="R41" s="9" t="s">
        <v>25</v>
      </c>
      <c r="S41" s="9" t="s">
        <v>25</v>
      </c>
      <c r="T41" s="9" t="s">
        <v>25</v>
      </c>
      <c r="U41" s="9" t="s">
        <v>25</v>
      </c>
      <c r="V41" s="9" t="s">
        <v>25</v>
      </c>
      <c r="W41" s="9" t="s">
        <v>25</v>
      </c>
      <c r="X41" s="9" t="s">
        <v>25</v>
      </c>
      <c r="Y41" s="9" t="s">
        <v>25</v>
      </c>
      <c r="Z41" s="9" t="s">
        <v>25</v>
      </c>
      <c r="AA41" s="14" t="s">
        <v>25</v>
      </c>
      <c r="AB41" s="14" t="s">
        <v>25</v>
      </c>
      <c r="AC41" s="14" t="s">
        <v>25</v>
      </c>
    </row>
    <row r="42" spans="1:29" ht="17.25" customHeight="1" x14ac:dyDescent="0.2">
      <c r="A42" s="8" t="s">
        <v>17</v>
      </c>
      <c r="B42" s="9" t="s">
        <v>25</v>
      </c>
      <c r="C42" s="9" t="s">
        <v>25</v>
      </c>
      <c r="D42" s="9" t="s">
        <v>25</v>
      </c>
      <c r="E42" s="9" t="s">
        <v>25</v>
      </c>
      <c r="F42" s="9" t="s">
        <v>25</v>
      </c>
      <c r="G42" s="9" t="s">
        <v>25</v>
      </c>
      <c r="H42" s="9" t="s">
        <v>25</v>
      </c>
      <c r="I42" s="9">
        <v>1</v>
      </c>
      <c r="J42" s="9">
        <v>2</v>
      </c>
      <c r="K42" s="9">
        <v>1</v>
      </c>
      <c r="L42" s="9">
        <v>1</v>
      </c>
      <c r="M42" s="9">
        <v>1</v>
      </c>
      <c r="N42" s="9">
        <v>2</v>
      </c>
      <c r="O42" s="9" t="s">
        <v>25</v>
      </c>
      <c r="P42" s="9">
        <v>1</v>
      </c>
      <c r="Q42" s="9">
        <v>2</v>
      </c>
      <c r="R42" s="9">
        <v>2</v>
      </c>
      <c r="S42" s="9">
        <v>4</v>
      </c>
      <c r="T42" s="9">
        <v>6</v>
      </c>
      <c r="U42" s="9">
        <v>2</v>
      </c>
      <c r="V42" s="9">
        <v>3</v>
      </c>
      <c r="W42" s="9">
        <v>5</v>
      </c>
      <c r="X42" s="9">
        <v>5</v>
      </c>
      <c r="Y42" s="9">
        <v>4</v>
      </c>
      <c r="Z42" s="9">
        <v>4</v>
      </c>
      <c r="AA42" s="14">
        <v>6</v>
      </c>
      <c r="AB42" s="14">
        <v>6</v>
      </c>
      <c r="AC42" s="14">
        <v>5</v>
      </c>
    </row>
    <row r="43" spans="1:29" ht="17.25" customHeight="1" x14ac:dyDescent="0.2">
      <c r="A43" s="10" t="s">
        <v>18</v>
      </c>
      <c r="B43" s="9">
        <f t="shared" ref="B43:AB43" si="37">IF(SUM(B44:B45)=0,"-",SUM(B44:B45))</f>
        <v>1</v>
      </c>
      <c r="C43" s="9" t="str">
        <f t="shared" si="37"/>
        <v>-</v>
      </c>
      <c r="D43" s="9">
        <f t="shared" si="37"/>
        <v>1</v>
      </c>
      <c r="E43" s="9">
        <f t="shared" si="37"/>
        <v>2</v>
      </c>
      <c r="F43" s="9">
        <f t="shared" si="37"/>
        <v>1</v>
      </c>
      <c r="G43" s="9">
        <f t="shared" si="37"/>
        <v>1</v>
      </c>
      <c r="H43" s="9">
        <f t="shared" si="37"/>
        <v>1</v>
      </c>
      <c r="I43" s="9" t="str">
        <f t="shared" si="37"/>
        <v>-</v>
      </c>
      <c r="J43" s="9">
        <f t="shared" si="37"/>
        <v>1</v>
      </c>
      <c r="K43" s="9">
        <f t="shared" si="37"/>
        <v>1</v>
      </c>
      <c r="L43" s="9">
        <f t="shared" si="37"/>
        <v>1</v>
      </c>
      <c r="M43" s="9" t="str">
        <f t="shared" si="37"/>
        <v>-</v>
      </c>
      <c r="N43" s="9" t="str">
        <f t="shared" si="37"/>
        <v>-</v>
      </c>
      <c r="O43" s="9" t="str">
        <f t="shared" si="37"/>
        <v>-</v>
      </c>
      <c r="P43" s="9" t="str">
        <f t="shared" si="37"/>
        <v>-</v>
      </c>
      <c r="Q43" s="9" t="str">
        <f t="shared" si="37"/>
        <v>-</v>
      </c>
      <c r="R43" s="9" t="str">
        <f t="shared" si="37"/>
        <v>-</v>
      </c>
      <c r="S43" s="9">
        <f t="shared" si="37"/>
        <v>1</v>
      </c>
      <c r="T43" s="9">
        <f t="shared" si="37"/>
        <v>2</v>
      </c>
      <c r="U43" s="9">
        <f t="shared" si="37"/>
        <v>2</v>
      </c>
      <c r="V43" s="9">
        <f t="shared" si="37"/>
        <v>4</v>
      </c>
      <c r="W43" s="9">
        <f t="shared" si="37"/>
        <v>5</v>
      </c>
      <c r="X43" s="9">
        <f t="shared" si="37"/>
        <v>6</v>
      </c>
      <c r="Y43" s="9">
        <f t="shared" si="37"/>
        <v>6</v>
      </c>
      <c r="Z43" s="9">
        <f t="shared" si="37"/>
        <v>4</v>
      </c>
      <c r="AA43" s="9">
        <f t="shared" si="37"/>
        <v>4</v>
      </c>
      <c r="AB43" s="9">
        <f t="shared" si="37"/>
        <v>3</v>
      </c>
      <c r="AC43" s="9">
        <f t="shared" ref="AC43" si="38">IF(SUM(AC44:AC45)=0,"-",SUM(AC44:AC45))</f>
        <v>5</v>
      </c>
    </row>
    <row r="44" spans="1:29" ht="12" x14ac:dyDescent="0.2">
      <c r="A44" s="11" t="s">
        <v>19</v>
      </c>
      <c r="B44" s="9">
        <f>IF(SUM(B28:B29,B31:B33,B36:B38,B40)=0,"-",SUM(B28:B29,B31:B33,B36:B38,B40))</f>
        <v>1</v>
      </c>
      <c r="C44" s="9" t="str">
        <f t="shared" ref="C44:Z44" si="39">IF(SUM(C28:C29,C31:C33,C36:C38,C40)=0,"-",SUM(C28:C29,C31:C33,C36:C38,C40))</f>
        <v>-</v>
      </c>
      <c r="D44" s="9">
        <f t="shared" si="39"/>
        <v>1</v>
      </c>
      <c r="E44" s="9">
        <f t="shared" si="39"/>
        <v>2</v>
      </c>
      <c r="F44" s="9">
        <f t="shared" si="39"/>
        <v>1</v>
      </c>
      <c r="G44" s="9">
        <f t="shared" si="39"/>
        <v>1</v>
      </c>
      <c r="H44" s="9">
        <f t="shared" si="39"/>
        <v>1</v>
      </c>
      <c r="I44" s="9" t="str">
        <f t="shared" si="39"/>
        <v>-</v>
      </c>
      <c r="J44" s="9">
        <f t="shared" si="39"/>
        <v>1</v>
      </c>
      <c r="K44" s="9">
        <f t="shared" si="39"/>
        <v>1</v>
      </c>
      <c r="L44" s="9">
        <f t="shared" si="39"/>
        <v>1</v>
      </c>
      <c r="M44" s="9" t="str">
        <f t="shared" si="39"/>
        <v>-</v>
      </c>
      <c r="N44" s="9" t="str">
        <f t="shared" si="39"/>
        <v>-</v>
      </c>
      <c r="O44" s="9" t="str">
        <f t="shared" si="39"/>
        <v>-</v>
      </c>
      <c r="P44" s="9" t="str">
        <f t="shared" si="39"/>
        <v>-</v>
      </c>
      <c r="Q44" s="9" t="str">
        <f t="shared" si="39"/>
        <v>-</v>
      </c>
      <c r="R44" s="9" t="str">
        <f t="shared" si="39"/>
        <v>-</v>
      </c>
      <c r="S44" s="9">
        <f t="shared" si="39"/>
        <v>1</v>
      </c>
      <c r="T44" s="9">
        <f t="shared" si="39"/>
        <v>2</v>
      </c>
      <c r="U44" s="9">
        <f t="shared" si="39"/>
        <v>2</v>
      </c>
      <c r="V44" s="9">
        <f t="shared" si="39"/>
        <v>3</v>
      </c>
      <c r="W44" s="9">
        <f t="shared" si="39"/>
        <v>5</v>
      </c>
      <c r="X44" s="9">
        <f t="shared" si="39"/>
        <v>5</v>
      </c>
      <c r="Y44" s="9">
        <f t="shared" si="39"/>
        <v>5</v>
      </c>
      <c r="Z44" s="9">
        <f t="shared" si="39"/>
        <v>3</v>
      </c>
      <c r="AA44" s="9">
        <f>IF(SUM(AA28:AA29,AA31:AA33,AA36:AA38,AA40)=0,"-",SUM(AA28:AA29,AA31:AA33,AA36:AA38,AA40))</f>
        <v>2</v>
      </c>
      <c r="AB44" s="9">
        <f>IF(SUM(AB28:AB29,AB31:AB33,AB36:AB38,AB40)=0,"-",SUM(AB28:AB29,AB31:AB33,AB36:AB38,AB40))</f>
        <v>2</v>
      </c>
      <c r="AC44" s="9">
        <f>IF(SUM(AC28:AC29,AC31:AC33,AC36:AC38,AC40)=0,"-",SUM(AC28:AC29,AC31:AC33,AC36:AC38,AC40))</f>
        <v>4</v>
      </c>
    </row>
    <row r="45" spans="1:29" ht="12" x14ac:dyDescent="0.2">
      <c r="A45" s="10" t="s">
        <v>20</v>
      </c>
      <c r="B45" s="9" t="str">
        <f>IF(SUM(B27,B30,B34:B35,B39,B41)=0,"-",SUM(B27,B30,B34:B35,B39,B41))</f>
        <v>-</v>
      </c>
      <c r="C45" s="9" t="str">
        <f t="shared" ref="C45:Z45" si="40">IF(SUM(C27,C30,C34:C35,C39,C41)=0,"-",SUM(C27,C30,C34:C35,C39,C41))</f>
        <v>-</v>
      </c>
      <c r="D45" s="9" t="str">
        <f t="shared" si="40"/>
        <v>-</v>
      </c>
      <c r="E45" s="9" t="str">
        <f t="shared" si="40"/>
        <v>-</v>
      </c>
      <c r="F45" s="9" t="str">
        <f t="shared" si="40"/>
        <v>-</v>
      </c>
      <c r="G45" s="9" t="str">
        <f t="shared" si="40"/>
        <v>-</v>
      </c>
      <c r="H45" s="9" t="str">
        <f t="shared" si="40"/>
        <v>-</v>
      </c>
      <c r="I45" s="9" t="str">
        <f t="shared" si="40"/>
        <v>-</v>
      </c>
      <c r="J45" s="9" t="str">
        <f t="shared" si="40"/>
        <v>-</v>
      </c>
      <c r="K45" s="9" t="str">
        <f t="shared" si="40"/>
        <v>-</v>
      </c>
      <c r="L45" s="9" t="str">
        <f t="shared" si="40"/>
        <v>-</v>
      </c>
      <c r="M45" s="9" t="str">
        <f t="shared" si="40"/>
        <v>-</v>
      </c>
      <c r="N45" s="9" t="str">
        <f t="shared" si="40"/>
        <v>-</v>
      </c>
      <c r="O45" s="9" t="str">
        <f t="shared" si="40"/>
        <v>-</v>
      </c>
      <c r="P45" s="9" t="str">
        <f t="shared" si="40"/>
        <v>-</v>
      </c>
      <c r="Q45" s="9" t="str">
        <f t="shared" si="40"/>
        <v>-</v>
      </c>
      <c r="R45" s="9" t="str">
        <f t="shared" si="40"/>
        <v>-</v>
      </c>
      <c r="S45" s="9" t="str">
        <f t="shared" si="40"/>
        <v>-</v>
      </c>
      <c r="T45" s="9" t="str">
        <f t="shared" si="40"/>
        <v>-</v>
      </c>
      <c r="U45" s="9" t="str">
        <f t="shared" si="40"/>
        <v>-</v>
      </c>
      <c r="V45" s="9">
        <f t="shared" si="40"/>
        <v>1</v>
      </c>
      <c r="W45" s="9" t="str">
        <f t="shared" si="40"/>
        <v>-</v>
      </c>
      <c r="X45" s="9">
        <f t="shared" si="40"/>
        <v>1</v>
      </c>
      <c r="Y45" s="9">
        <f t="shared" si="40"/>
        <v>1</v>
      </c>
      <c r="Z45" s="9">
        <f t="shared" si="40"/>
        <v>1</v>
      </c>
      <c r="AA45" s="9">
        <f>IF(SUM(AA27,AA30,AA34:AA35,AA39,AA41)=0,"-",SUM(AA27,AA30,AA34:AA35,AA39,AA41))</f>
        <v>2</v>
      </c>
      <c r="AB45" s="9">
        <f>IF(SUM(AB27,AB30,AB34:AB35,AB39,AB41)=0,"-",SUM(AB27,AB30,AB34:AB35,AB39,AB41))</f>
        <v>1</v>
      </c>
      <c r="AC45" s="9">
        <f>IF(SUM(AC27,AC30,AC34:AC35,AC39,AC41)=0,"-",SUM(AC27,AC30,AC34:AC35,AC39,AC41))</f>
        <v>1</v>
      </c>
    </row>
    <row r="46" spans="1:29" ht="17.25" customHeight="1" x14ac:dyDescent="0.2">
      <c r="A46" s="12" t="s">
        <v>21</v>
      </c>
      <c r="B46" s="15">
        <f>IF(SUM(B42:B43)=0,"-",SUM(B42:B43))</f>
        <v>1</v>
      </c>
      <c r="C46" s="15" t="str">
        <f t="shared" ref="C46:Z46" si="41">IF(SUM(C42:C43)=0,"-",SUM(C42:C43))</f>
        <v>-</v>
      </c>
      <c r="D46" s="15">
        <f t="shared" si="41"/>
        <v>1</v>
      </c>
      <c r="E46" s="15">
        <f t="shared" si="41"/>
        <v>2</v>
      </c>
      <c r="F46" s="15">
        <f t="shared" si="41"/>
        <v>1</v>
      </c>
      <c r="G46" s="15">
        <f t="shared" si="41"/>
        <v>1</v>
      </c>
      <c r="H46" s="15">
        <f t="shared" si="41"/>
        <v>1</v>
      </c>
      <c r="I46" s="15">
        <f t="shared" si="41"/>
        <v>1</v>
      </c>
      <c r="J46" s="15">
        <f t="shared" si="41"/>
        <v>3</v>
      </c>
      <c r="K46" s="15">
        <f t="shared" si="41"/>
        <v>2</v>
      </c>
      <c r="L46" s="15">
        <f t="shared" si="41"/>
        <v>2</v>
      </c>
      <c r="M46" s="15">
        <f t="shared" si="41"/>
        <v>1</v>
      </c>
      <c r="N46" s="15">
        <f t="shared" si="41"/>
        <v>2</v>
      </c>
      <c r="O46" s="15" t="str">
        <f t="shared" si="41"/>
        <v>-</v>
      </c>
      <c r="P46" s="15">
        <f t="shared" si="41"/>
        <v>1</v>
      </c>
      <c r="Q46" s="15">
        <f t="shared" si="41"/>
        <v>2</v>
      </c>
      <c r="R46" s="15">
        <f t="shared" si="41"/>
        <v>2</v>
      </c>
      <c r="S46" s="15">
        <f t="shared" si="41"/>
        <v>5</v>
      </c>
      <c r="T46" s="15">
        <f t="shared" si="41"/>
        <v>8</v>
      </c>
      <c r="U46" s="15">
        <f t="shared" si="41"/>
        <v>4</v>
      </c>
      <c r="V46" s="15">
        <f t="shared" si="41"/>
        <v>7</v>
      </c>
      <c r="W46" s="15">
        <f t="shared" si="41"/>
        <v>10</v>
      </c>
      <c r="X46" s="15">
        <f t="shared" si="41"/>
        <v>11</v>
      </c>
      <c r="Y46" s="15">
        <f t="shared" si="41"/>
        <v>10</v>
      </c>
      <c r="Z46" s="15">
        <f t="shared" si="41"/>
        <v>8</v>
      </c>
      <c r="AA46" s="15">
        <f>IF(SUM(AA42:AA43)=0,"-",SUM(AA42:AA43))</f>
        <v>10</v>
      </c>
      <c r="AB46" s="15">
        <f>IF(SUM(AB42:AB43)=0,"-",SUM(AB42:AB43))</f>
        <v>9</v>
      </c>
      <c r="AC46" s="15">
        <f>IF(SUM(AC42:AC43)=0,"-",SUM(AC42:AC43))</f>
        <v>10</v>
      </c>
    </row>
    <row r="47" spans="1:29" ht="17.25" customHeight="1" x14ac:dyDescent="0.2">
      <c r="A47" s="6" t="s">
        <v>24</v>
      </c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</row>
    <row r="48" spans="1:29" ht="12" x14ac:dyDescent="0.2">
      <c r="A48" s="8" t="s">
        <v>2</v>
      </c>
      <c r="B48" s="9">
        <v>1</v>
      </c>
      <c r="C48" s="9">
        <v>2</v>
      </c>
      <c r="D48" s="9">
        <v>3</v>
      </c>
      <c r="E48" s="9">
        <v>3</v>
      </c>
      <c r="F48" s="9">
        <v>4</v>
      </c>
      <c r="G48" s="9">
        <v>2</v>
      </c>
      <c r="H48" s="9">
        <v>2</v>
      </c>
      <c r="I48" s="9">
        <v>2</v>
      </c>
      <c r="J48" s="9">
        <v>2</v>
      </c>
      <c r="K48" s="9">
        <v>1</v>
      </c>
      <c r="L48" s="9">
        <v>3</v>
      </c>
      <c r="M48" s="9">
        <v>2</v>
      </c>
      <c r="N48" s="9">
        <v>2</v>
      </c>
      <c r="O48" s="9">
        <v>2</v>
      </c>
      <c r="P48" s="9">
        <v>2</v>
      </c>
      <c r="Q48" s="9">
        <v>2</v>
      </c>
      <c r="R48" s="9">
        <v>2</v>
      </c>
      <c r="S48" s="9">
        <v>2</v>
      </c>
      <c r="T48" s="9">
        <v>2</v>
      </c>
      <c r="U48" s="9" t="s">
        <v>25</v>
      </c>
      <c r="V48" s="9">
        <v>1</v>
      </c>
      <c r="W48" s="9" t="s">
        <v>25</v>
      </c>
      <c r="X48" s="9" t="s">
        <v>25</v>
      </c>
      <c r="Y48" s="9" t="s">
        <v>25</v>
      </c>
      <c r="Z48" s="9" t="s">
        <v>25</v>
      </c>
      <c r="AA48" s="9" t="s">
        <v>25</v>
      </c>
      <c r="AB48" s="14" t="s">
        <v>25</v>
      </c>
      <c r="AC48" s="14">
        <v>1</v>
      </c>
    </row>
    <row r="49" spans="1:29" ht="12" x14ac:dyDescent="0.2">
      <c r="A49" s="8" t="s">
        <v>3</v>
      </c>
      <c r="B49" s="9">
        <v>2</v>
      </c>
      <c r="C49" s="9" t="s">
        <v>25</v>
      </c>
      <c r="D49" s="9" t="s">
        <v>25</v>
      </c>
      <c r="E49" s="9" t="s">
        <v>25</v>
      </c>
      <c r="F49" s="9">
        <v>2</v>
      </c>
      <c r="G49" s="9">
        <v>2</v>
      </c>
      <c r="H49" s="9">
        <v>2</v>
      </c>
      <c r="I49" s="9">
        <v>2</v>
      </c>
      <c r="J49" s="9">
        <v>3</v>
      </c>
      <c r="K49" s="9">
        <v>2</v>
      </c>
      <c r="L49" s="9">
        <v>1</v>
      </c>
      <c r="M49" s="9" t="s">
        <v>25</v>
      </c>
      <c r="N49" s="9">
        <v>1</v>
      </c>
      <c r="O49" s="9">
        <v>1</v>
      </c>
      <c r="P49" s="9">
        <v>1</v>
      </c>
      <c r="Q49" s="9">
        <v>1</v>
      </c>
      <c r="R49" s="9" t="s">
        <v>25</v>
      </c>
      <c r="S49" s="9">
        <v>1</v>
      </c>
      <c r="T49" s="9" t="s">
        <v>25</v>
      </c>
      <c r="U49" s="9">
        <v>1</v>
      </c>
      <c r="V49" s="9">
        <v>2</v>
      </c>
      <c r="W49" s="9">
        <v>1</v>
      </c>
      <c r="X49" s="9">
        <v>1</v>
      </c>
      <c r="Y49" s="9">
        <v>1</v>
      </c>
      <c r="Z49" s="9">
        <v>1</v>
      </c>
      <c r="AA49" s="9">
        <v>1</v>
      </c>
      <c r="AB49" s="14" t="s">
        <v>25</v>
      </c>
      <c r="AC49" s="14" t="s">
        <v>25</v>
      </c>
    </row>
    <row r="50" spans="1:29" ht="12" x14ac:dyDescent="0.2">
      <c r="A50" s="8" t="s">
        <v>4</v>
      </c>
      <c r="B50" s="9">
        <v>3</v>
      </c>
      <c r="C50" s="9">
        <v>3</v>
      </c>
      <c r="D50" s="9">
        <v>3</v>
      </c>
      <c r="E50" s="9">
        <v>3</v>
      </c>
      <c r="F50" s="9">
        <v>3</v>
      </c>
      <c r="G50" s="9">
        <v>2</v>
      </c>
      <c r="H50" s="9">
        <v>3</v>
      </c>
      <c r="I50" s="9">
        <v>3</v>
      </c>
      <c r="J50" s="9">
        <v>3</v>
      </c>
      <c r="K50" s="9">
        <v>2</v>
      </c>
      <c r="L50" s="9">
        <v>3</v>
      </c>
      <c r="M50" s="9">
        <v>2</v>
      </c>
      <c r="N50" s="9">
        <v>3</v>
      </c>
      <c r="O50" s="9">
        <v>3</v>
      </c>
      <c r="P50" s="9">
        <v>3</v>
      </c>
      <c r="Q50" s="9">
        <v>2</v>
      </c>
      <c r="R50" s="9">
        <v>2</v>
      </c>
      <c r="S50" s="9">
        <v>2</v>
      </c>
      <c r="T50" s="9">
        <v>2</v>
      </c>
      <c r="U50" s="9">
        <v>3</v>
      </c>
      <c r="V50" s="9">
        <v>3</v>
      </c>
      <c r="W50" s="9">
        <v>2</v>
      </c>
      <c r="X50" s="9">
        <v>1</v>
      </c>
      <c r="Y50" s="9">
        <v>2</v>
      </c>
      <c r="Z50" s="9">
        <v>1</v>
      </c>
      <c r="AA50" s="9" t="s">
        <v>25</v>
      </c>
      <c r="AB50" s="14">
        <v>1</v>
      </c>
      <c r="AC50" s="14">
        <v>2</v>
      </c>
    </row>
    <row r="51" spans="1:29" ht="12" x14ac:dyDescent="0.2">
      <c r="A51" s="8" t="s">
        <v>5</v>
      </c>
      <c r="B51" s="9">
        <v>2</v>
      </c>
      <c r="C51" s="9">
        <v>2</v>
      </c>
      <c r="D51" s="9">
        <v>3</v>
      </c>
      <c r="E51" s="9">
        <v>2</v>
      </c>
      <c r="F51" s="9">
        <v>2</v>
      </c>
      <c r="G51" s="9">
        <v>2</v>
      </c>
      <c r="H51" s="9">
        <v>2</v>
      </c>
      <c r="I51" s="9">
        <v>2</v>
      </c>
      <c r="J51" s="9">
        <v>2</v>
      </c>
      <c r="K51" s="9">
        <v>2</v>
      </c>
      <c r="L51" s="9">
        <v>2</v>
      </c>
      <c r="M51" s="9">
        <v>3</v>
      </c>
      <c r="N51" s="9">
        <v>2</v>
      </c>
      <c r="O51" s="9">
        <v>2</v>
      </c>
      <c r="P51" s="9">
        <v>1</v>
      </c>
      <c r="Q51" s="9">
        <v>1</v>
      </c>
      <c r="R51" s="9">
        <v>2</v>
      </c>
      <c r="S51" s="9">
        <v>1</v>
      </c>
      <c r="T51" s="9" t="s">
        <v>25</v>
      </c>
      <c r="U51" s="9" t="s">
        <v>25</v>
      </c>
      <c r="V51" s="9" t="s">
        <v>25</v>
      </c>
      <c r="W51" s="9">
        <v>1</v>
      </c>
      <c r="X51" s="9" t="s">
        <v>25</v>
      </c>
      <c r="Y51" s="9">
        <v>1</v>
      </c>
      <c r="Z51" s="9">
        <v>1</v>
      </c>
      <c r="AA51" s="9">
        <v>1</v>
      </c>
      <c r="AB51" s="14">
        <v>1</v>
      </c>
      <c r="AC51" s="14">
        <v>1</v>
      </c>
    </row>
    <row r="52" spans="1:29" ht="12" x14ac:dyDescent="0.2">
      <c r="A52" s="8" t="s">
        <v>6</v>
      </c>
      <c r="B52" s="9">
        <v>2</v>
      </c>
      <c r="C52" s="9">
        <v>1</v>
      </c>
      <c r="D52" s="9">
        <v>3</v>
      </c>
      <c r="E52" s="9" t="s">
        <v>25</v>
      </c>
      <c r="F52" s="9">
        <v>2</v>
      </c>
      <c r="G52" s="9">
        <v>2</v>
      </c>
      <c r="H52" s="9">
        <v>1</v>
      </c>
      <c r="I52" s="9">
        <v>2</v>
      </c>
      <c r="J52" s="9">
        <v>1</v>
      </c>
      <c r="K52" s="9">
        <v>1</v>
      </c>
      <c r="L52" s="9">
        <v>1</v>
      </c>
      <c r="M52" s="9">
        <v>1</v>
      </c>
      <c r="N52" s="9">
        <v>1</v>
      </c>
      <c r="O52" s="9" t="s">
        <v>25</v>
      </c>
      <c r="P52" s="9" t="s">
        <v>25</v>
      </c>
      <c r="Q52" s="9" t="s">
        <v>25</v>
      </c>
      <c r="R52" s="9">
        <v>1</v>
      </c>
      <c r="S52" s="9" t="s">
        <v>25</v>
      </c>
      <c r="T52" s="9" t="s">
        <v>25</v>
      </c>
      <c r="U52" s="9" t="s">
        <v>25</v>
      </c>
      <c r="V52" s="9" t="s">
        <v>25</v>
      </c>
      <c r="W52" s="9" t="s">
        <v>25</v>
      </c>
      <c r="X52" s="9" t="s">
        <v>25</v>
      </c>
      <c r="Y52" s="9" t="s">
        <v>25</v>
      </c>
      <c r="Z52" s="9" t="s">
        <v>25</v>
      </c>
      <c r="AA52" s="9" t="s">
        <v>25</v>
      </c>
      <c r="AB52" s="14" t="s">
        <v>25</v>
      </c>
      <c r="AC52" s="14" t="s">
        <v>25</v>
      </c>
    </row>
    <row r="53" spans="1:29" ht="17.25" customHeight="1" x14ac:dyDescent="0.2">
      <c r="A53" s="8" t="s">
        <v>7</v>
      </c>
      <c r="B53" s="9">
        <v>2</v>
      </c>
      <c r="C53" s="9">
        <v>3</v>
      </c>
      <c r="D53" s="9">
        <v>2</v>
      </c>
      <c r="E53" s="9">
        <v>2</v>
      </c>
      <c r="F53" s="9" t="s">
        <v>25</v>
      </c>
      <c r="G53" s="9">
        <v>2</v>
      </c>
      <c r="H53" s="9">
        <v>2</v>
      </c>
      <c r="I53" s="9">
        <v>2</v>
      </c>
      <c r="J53" s="9">
        <v>1</v>
      </c>
      <c r="K53" s="9">
        <v>2</v>
      </c>
      <c r="L53" s="9" t="s">
        <v>25</v>
      </c>
      <c r="M53" s="9">
        <v>2</v>
      </c>
      <c r="N53" s="9">
        <v>2</v>
      </c>
      <c r="O53" s="9">
        <v>2</v>
      </c>
      <c r="P53" s="9">
        <v>2</v>
      </c>
      <c r="Q53" s="9">
        <v>1</v>
      </c>
      <c r="R53" s="9">
        <v>3</v>
      </c>
      <c r="S53" s="9">
        <v>2</v>
      </c>
      <c r="T53" s="9">
        <v>2</v>
      </c>
      <c r="U53" s="9">
        <v>1</v>
      </c>
      <c r="V53" s="9">
        <v>1</v>
      </c>
      <c r="W53" s="9" t="s">
        <v>25</v>
      </c>
      <c r="X53" s="9" t="s">
        <v>25</v>
      </c>
      <c r="Y53" s="9" t="s">
        <v>25</v>
      </c>
      <c r="Z53" s="9" t="s">
        <v>25</v>
      </c>
      <c r="AA53" s="9">
        <v>1</v>
      </c>
      <c r="AB53" s="14">
        <v>2</v>
      </c>
      <c r="AC53" s="14">
        <v>1</v>
      </c>
    </row>
    <row r="54" spans="1:29" ht="12" x14ac:dyDescent="0.2">
      <c r="A54" s="8" t="s">
        <v>8</v>
      </c>
      <c r="B54" s="9">
        <v>3</v>
      </c>
      <c r="C54" s="9">
        <v>3</v>
      </c>
      <c r="D54" s="9">
        <v>1</v>
      </c>
      <c r="E54" s="9">
        <v>5</v>
      </c>
      <c r="F54" s="9" t="s">
        <v>25</v>
      </c>
      <c r="G54" s="9">
        <v>3</v>
      </c>
      <c r="H54" s="9">
        <v>3</v>
      </c>
      <c r="I54" s="9">
        <v>2</v>
      </c>
      <c r="J54" s="9">
        <v>3</v>
      </c>
      <c r="K54" s="9">
        <v>3</v>
      </c>
      <c r="L54" s="9">
        <v>2</v>
      </c>
      <c r="M54" s="9">
        <v>2</v>
      </c>
      <c r="N54" s="9">
        <v>1</v>
      </c>
      <c r="O54" s="9">
        <v>1</v>
      </c>
      <c r="P54" s="9">
        <v>2</v>
      </c>
      <c r="Q54" s="9">
        <v>3</v>
      </c>
      <c r="R54" s="9">
        <v>2</v>
      </c>
      <c r="S54" s="9">
        <v>2</v>
      </c>
      <c r="T54" s="9">
        <v>2</v>
      </c>
      <c r="U54" s="9">
        <v>3</v>
      </c>
      <c r="V54" s="9">
        <v>2</v>
      </c>
      <c r="W54" s="9">
        <v>3</v>
      </c>
      <c r="X54" s="9">
        <v>5</v>
      </c>
      <c r="Y54" s="9">
        <v>7</v>
      </c>
      <c r="Z54" s="9">
        <v>4</v>
      </c>
      <c r="AA54" s="9">
        <v>4</v>
      </c>
      <c r="AB54" s="14">
        <v>4</v>
      </c>
      <c r="AC54" s="14">
        <v>4</v>
      </c>
    </row>
    <row r="55" spans="1:29" ht="12" x14ac:dyDescent="0.2">
      <c r="A55" s="8" t="s">
        <v>9</v>
      </c>
      <c r="B55" s="9" t="s">
        <v>25</v>
      </c>
      <c r="C55" s="9">
        <v>1</v>
      </c>
      <c r="D55" s="9">
        <v>1</v>
      </c>
      <c r="E55" s="9">
        <v>1</v>
      </c>
      <c r="F55" s="9">
        <v>2</v>
      </c>
      <c r="G55" s="9">
        <v>1</v>
      </c>
      <c r="H55" s="9">
        <v>1</v>
      </c>
      <c r="I55" s="9">
        <v>1</v>
      </c>
      <c r="J55" s="9">
        <v>1</v>
      </c>
      <c r="K55" s="9">
        <v>1</v>
      </c>
      <c r="L55" s="9">
        <v>1</v>
      </c>
      <c r="M55" s="9">
        <v>1</v>
      </c>
      <c r="N55" s="9">
        <v>1</v>
      </c>
      <c r="O55" s="9">
        <v>1</v>
      </c>
      <c r="P55" s="9" t="s">
        <v>25</v>
      </c>
      <c r="Q55" s="9">
        <v>1</v>
      </c>
      <c r="R55" s="9" t="s">
        <v>25</v>
      </c>
      <c r="S55" s="9" t="s">
        <v>25</v>
      </c>
      <c r="T55" s="9">
        <v>1</v>
      </c>
      <c r="U55" s="9">
        <v>1</v>
      </c>
      <c r="V55" s="9">
        <v>1</v>
      </c>
      <c r="W55" s="9" t="s">
        <v>25</v>
      </c>
      <c r="X55" s="9">
        <v>1</v>
      </c>
      <c r="Y55" s="9">
        <v>1</v>
      </c>
      <c r="Z55" s="9">
        <v>1</v>
      </c>
      <c r="AA55" s="9">
        <v>1</v>
      </c>
      <c r="AB55" s="14" t="s">
        <v>25</v>
      </c>
      <c r="AC55" s="14">
        <v>1</v>
      </c>
    </row>
    <row r="56" spans="1:29" ht="12" x14ac:dyDescent="0.2">
      <c r="A56" s="8" t="s">
        <v>10</v>
      </c>
      <c r="B56" s="9" t="s">
        <v>25</v>
      </c>
      <c r="C56" s="9">
        <v>1</v>
      </c>
      <c r="D56" s="9">
        <v>1</v>
      </c>
      <c r="E56" s="9">
        <v>1</v>
      </c>
      <c r="F56" s="9">
        <v>1</v>
      </c>
      <c r="G56" s="9">
        <v>1</v>
      </c>
      <c r="H56" s="9" t="s">
        <v>25</v>
      </c>
      <c r="I56" s="9">
        <v>1</v>
      </c>
      <c r="J56" s="9">
        <v>1</v>
      </c>
      <c r="K56" s="9">
        <v>2</v>
      </c>
      <c r="L56" s="9" t="s">
        <v>25</v>
      </c>
      <c r="M56" s="9">
        <v>1</v>
      </c>
      <c r="N56" s="9">
        <v>1</v>
      </c>
      <c r="O56" s="9">
        <v>1</v>
      </c>
      <c r="P56" s="9">
        <v>1</v>
      </c>
      <c r="Q56" s="9">
        <v>1</v>
      </c>
      <c r="R56" s="9">
        <v>1</v>
      </c>
      <c r="S56" s="9">
        <v>1</v>
      </c>
      <c r="T56" s="9">
        <v>1</v>
      </c>
      <c r="U56" s="9">
        <v>2</v>
      </c>
      <c r="V56" s="9">
        <v>1</v>
      </c>
      <c r="W56" s="9">
        <v>1</v>
      </c>
      <c r="X56" s="9" t="s">
        <v>25</v>
      </c>
      <c r="Y56" s="9" t="s">
        <v>25</v>
      </c>
      <c r="Z56" s="9" t="s">
        <v>25</v>
      </c>
      <c r="AA56" s="9" t="s">
        <v>25</v>
      </c>
      <c r="AB56" s="14" t="s">
        <v>25</v>
      </c>
      <c r="AC56" s="14" t="s">
        <v>25</v>
      </c>
    </row>
    <row r="57" spans="1:29" ht="12" x14ac:dyDescent="0.2">
      <c r="A57" s="8" t="s">
        <v>11</v>
      </c>
      <c r="B57" s="9">
        <v>2</v>
      </c>
      <c r="C57" s="9">
        <v>2</v>
      </c>
      <c r="D57" s="9">
        <v>2</v>
      </c>
      <c r="E57" s="9">
        <v>1</v>
      </c>
      <c r="F57" s="9">
        <v>2</v>
      </c>
      <c r="G57" s="9">
        <v>1</v>
      </c>
      <c r="H57" s="9">
        <v>1</v>
      </c>
      <c r="I57" s="9">
        <v>2</v>
      </c>
      <c r="J57" s="9">
        <v>1</v>
      </c>
      <c r="K57" s="9" t="s">
        <v>25</v>
      </c>
      <c r="L57" s="9">
        <v>2</v>
      </c>
      <c r="M57" s="9">
        <v>2</v>
      </c>
      <c r="N57" s="9">
        <v>2</v>
      </c>
      <c r="O57" s="9">
        <v>1</v>
      </c>
      <c r="P57" s="9">
        <v>1</v>
      </c>
      <c r="Q57" s="9">
        <v>1</v>
      </c>
      <c r="R57" s="9">
        <v>1</v>
      </c>
      <c r="S57" s="9">
        <v>1</v>
      </c>
      <c r="T57" s="9">
        <v>1</v>
      </c>
      <c r="U57" s="9">
        <v>2</v>
      </c>
      <c r="V57" s="9">
        <v>1</v>
      </c>
      <c r="W57" s="9">
        <v>3</v>
      </c>
      <c r="X57" s="9">
        <v>2</v>
      </c>
      <c r="Y57" s="9">
        <v>1</v>
      </c>
      <c r="Z57" s="9">
        <v>2</v>
      </c>
      <c r="AA57" s="9">
        <v>1</v>
      </c>
      <c r="AB57" s="14">
        <v>1</v>
      </c>
      <c r="AC57" s="14" t="s">
        <v>25</v>
      </c>
    </row>
    <row r="58" spans="1:29" ht="17.25" customHeight="1" x14ac:dyDescent="0.2">
      <c r="A58" s="8" t="s">
        <v>12</v>
      </c>
      <c r="B58" s="9">
        <v>1</v>
      </c>
      <c r="C58" s="9">
        <v>1</v>
      </c>
      <c r="D58" s="9" t="s">
        <v>25</v>
      </c>
      <c r="E58" s="9">
        <v>1</v>
      </c>
      <c r="F58" s="9">
        <v>1</v>
      </c>
      <c r="G58" s="9">
        <v>1</v>
      </c>
      <c r="H58" s="9">
        <v>1</v>
      </c>
      <c r="I58" s="9" t="s">
        <v>25</v>
      </c>
      <c r="J58" s="9">
        <v>1</v>
      </c>
      <c r="K58" s="9" t="s">
        <v>25</v>
      </c>
      <c r="L58" s="9">
        <v>1</v>
      </c>
      <c r="M58" s="9">
        <v>1</v>
      </c>
      <c r="N58" s="9">
        <v>1</v>
      </c>
      <c r="O58" s="9" t="s">
        <v>25</v>
      </c>
      <c r="P58" s="9" t="s">
        <v>25</v>
      </c>
      <c r="Q58" s="9" t="s">
        <v>25</v>
      </c>
      <c r="R58" s="9" t="s">
        <v>25</v>
      </c>
      <c r="S58" s="9">
        <v>1</v>
      </c>
      <c r="T58" s="9" t="s">
        <v>25</v>
      </c>
      <c r="U58" s="9" t="s">
        <v>25</v>
      </c>
      <c r="V58" s="9" t="s">
        <v>25</v>
      </c>
      <c r="W58" s="9" t="s">
        <v>25</v>
      </c>
      <c r="X58" s="9" t="s">
        <v>25</v>
      </c>
      <c r="Y58" s="9" t="s">
        <v>25</v>
      </c>
      <c r="Z58" s="9" t="s">
        <v>25</v>
      </c>
      <c r="AA58" s="9" t="s">
        <v>25</v>
      </c>
      <c r="AB58" s="14" t="s">
        <v>25</v>
      </c>
      <c r="AC58" s="14" t="s">
        <v>25</v>
      </c>
    </row>
    <row r="59" spans="1:29" ht="12" x14ac:dyDescent="0.2">
      <c r="A59" s="8" t="s">
        <v>13</v>
      </c>
      <c r="B59" s="9">
        <v>3</v>
      </c>
      <c r="C59" s="9">
        <v>3</v>
      </c>
      <c r="D59" s="9">
        <v>4</v>
      </c>
      <c r="E59" s="9">
        <v>2</v>
      </c>
      <c r="F59" s="9">
        <v>4</v>
      </c>
      <c r="G59" s="9">
        <v>2</v>
      </c>
      <c r="H59" s="9">
        <v>3</v>
      </c>
      <c r="I59" s="9" t="s">
        <v>25</v>
      </c>
      <c r="J59" s="9">
        <v>3</v>
      </c>
      <c r="K59" s="9">
        <v>3</v>
      </c>
      <c r="L59" s="9">
        <v>2</v>
      </c>
      <c r="M59" s="9">
        <v>3</v>
      </c>
      <c r="N59" s="9">
        <v>3</v>
      </c>
      <c r="O59" s="9">
        <v>3</v>
      </c>
      <c r="P59" s="9">
        <v>3</v>
      </c>
      <c r="Q59" s="9">
        <v>4</v>
      </c>
      <c r="R59" s="9">
        <v>4</v>
      </c>
      <c r="S59" s="9">
        <v>2</v>
      </c>
      <c r="T59" s="9">
        <v>3</v>
      </c>
      <c r="U59" s="9">
        <v>2</v>
      </c>
      <c r="V59" s="9">
        <v>2</v>
      </c>
      <c r="W59" s="9">
        <v>2</v>
      </c>
      <c r="X59" s="9">
        <v>2</v>
      </c>
      <c r="Y59" s="9">
        <v>1</v>
      </c>
      <c r="Z59" s="9">
        <v>2</v>
      </c>
      <c r="AA59" s="9">
        <v>1</v>
      </c>
      <c r="AB59" s="14">
        <v>1</v>
      </c>
      <c r="AC59" s="14">
        <v>3</v>
      </c>
    </row>
    <row r="60" spans="1:29" ht="12" x14ac:dyDescent="0.2">
      <c r="A60" s="8" t="s">
        <v>14</v>
      </c>
      <c r="B60" s="9">
        <v>1</v>
      </c>
      <c r="C60" s="9">
        <v>1</v>
      </c>
      <c r="D60" s="9" t="s">
        <v>25</v>
      </c>
      <c r="E60" s="9">
        <v>1</v>
      </c>
      <c r="F60" s="9" t="s">
        <v>25</v>
      </c>
      <c r="G60" s="9">
        <v>1</v>
      </c>
      <c r="H60" s="9" t="s">
        <v>25</v>
      </c>
      <c r="I60" s="9">
        <v>1</v>
      </c>
      <c r="J60" s="9" t="s">
        <v>25</v>
      </c>
      <c r="K60" s="9" t="s">
        <v>25</v>
      </c>
      <c r="L60" s="9" t="s">
        <v>25</v>
      </c>
      <c r="M60" s="9" t="s">
        <v>25</v>
      </c>
      <c r="N60" s="9" t="s">
        <v>25</v>
      </c>
      <c r="O60" s="9">
        <v>1</v>
      </c>
      <c r="P60" s="9" t="s">
        <v>25</v>
      </c>
      <c r="Q60" s="9" t="s">
        <v>25</v>
      </c>
      <c r="R60" s="9" t="s">
        <v>25</v>
      </c>
      <c r="S60" s="9" t="s">
        <v>25</v>
      </c>
      <c r="T60" s="9" t="s">
        <v>25</v>
      </c>
      <c r="U60" s="9" t="s">
        <v>25</v>
      </c>
      <c r="V60" s="9" t="s">
        <v>25</v>
      </c>
      <c r="W60" s="9" t="s">
        <v>25</v>
      </c>
      <c r="X60" s="9" t="s">
        <v>25</v>
      </c>
      <c r="Y60" s="9" t="s">
        <v>25</v>
      </c>
      <c r="Z60" s="9" t="s">
        <v>25</v>
      </c>
      <c r="AA60" s="9" t="s">
        <v>25</v>
      </c>
      <c r="AB60" s="14" t="s">
        <v>25</v>
      </c>
      <c r="AC60" s="14" t="s">
        <v>25</v>
      </c>
    </row>
    <row r="61" spans="1:29" ht="12" x14ac:dyDescent="0.2">
      <c r="A61" s="8" t="s">
        <v>15</v>
      </c>
      <c r="B61" s="9">
        <v>2</v>
      </c>
      <c r="C61" s="9">
        <v>3</v>
      </c>
      <c r="D61" s="9">
        <v>3</v>
      </c>
      <c r="E61" s="9">
        <v>1</v>
      </c>
      <c r="F61" s="9">
        <v>2</v>
      </c>
      <c r="G61" s="9">
        <v>1</v>
      </c>
      <c r="H61" s="9">
        <v>1</v>
      </c>
      <c r="I61" s="9">
        <v>3</v>
      </c>
      <c r="J61" s="9">
        <v>1</v>
      </c>
      <c r="K61" s="9">
        <v>3</v>
      </c>
      <c r="L61" s="9">
        <v>2</v>
      </c>
      <c r="M61" s="9">
        <v>2</v>
      </c>
      <c r="N61" s="9">
        <v>2</v>
      </c>
      <c r="O61" s="9">
        <v>1</v>
      </c>
      <c r="P61" s="9">
        <v>2</v>
      </c>
      <c r="Q61" s="9">
        <v>1</v>
      </c>
      <c r="R61" s="9" t="s">
        <v>25</v>
      </c>
      <c r="S61" s="9">
        <v>1</v>
      </c>
      <c r="T61" s="9">
        <v>1</v>
      </c>
      <c r="U61" s="9">
        <v>2</v>
      </c>
      <c r="V61" s="9" t="s">
        <v>25</v>
      </c>
      <c r="W61" s="9" t="s">
        <v>25</v>
      </c>
      <c r="X61" s="9">
        <v>1</v>
      </c>
      <c r="Y61" s="9" t="s">
        <v>25</v>
      </c>
      <c r="Z61" s="9">
        <v>1</v>
      </c>
      <c r="AA61" s="9" t="s">
        <v>25</v>
      </c>
      <c r="AB61" s="14" t="s">
        <v>25</v>
      </c>
      <c r="AC61" s="14" t="s">
        <v>25</v>
      </c>
    </row>
    <row r="62" spans="1:29" ht="12" x14ac:dyDescent="0.2">
      <c r="A62" s="8" t="s">
        <v>16</v>
      </c>
      <c r="B62" s="9">
        <v>1</v>
      </c>
      <c r="C62" s="9">
        <v>1</v>
      </c>
      <c r="D62" s="9" t="s">
        <v>25</v>
      </c>
      <c r="E62" s="9">
        <v>1</v>
      </c>
      <c r="F62" s="9">
        <v>1</v>
      </c>
      <c r="G62" s="9">
        <v>1</v>
      </c>
      <c r="H62" s="9">
        <v>1</v>
      </c>
      <c r="I62" s="9">
        <v>1</v>
      </c>
      <c r="J62" s="9">
        <v>2</v>
      </c>
      <c r="K62" s="9">
        <v>1</v>
      </c>
      <c r="L62" s="9">
        <v>1</v>
      </c>
      <c r="M62" s="9">
        <v>1</v>
      </c>
      <c r="N62" s="9">
        <v>1</v>
      </c>
      <c r="O62" s="9">
        <v>1</v>
      </c>
      <c r="P62" s="9">
        <v>1</v>
      </c>
      <c r="Q62" s="9">
        <v>1</v>
      </c>
      <c r="R62" s="9">
        <v>1</v>
      </c>
      <c r="S62" s="9">
        <v>1</v>
      </c>
      <c r="T62" s="9">
        <v>1</v>
      </c>
      <c r="U62" s="9">
        <v>1</v>
      </c>
      <c r="V62" s="9">
        <v>1</v>
      </c>
      <c r="W62" s="9">
        <v>1</v>
      </c>
      <c r="X62" s="9">
        <v>1</v>
      </c>
      <c r="Y62" s="9">
        <v>1</v>
      </c>
      <c r="Z62" s="9">
        <v>1</v>
      </c>
      <c r="AA62" s="9">
        <v>1</v>
      </c>
      <c r="AB62" s="14">
        <v>1</v>
      </c>
      <c r="AC62" s="14" t="s">
        <v>25</v>
      </c>
    </row>
    <row r="63" spans="1:29" ht="17.25" customHeight="1" x14ac:dyDescent="0.2">
      <c r="A63" s="8" t="s">
        <v>17</v>
      </c>
      <c r="B63" s="9">
        <v>4</v>
      </c>
      <c r="C63" s="9">
        <v>3</v>
      </c>
      <c r="D63" s="9">
        <v>3</v>
      </c>
      <c r="E63" s="9">
        <v>4</v>
      </c>
      <c r="F63" s="9">
        <v>3</v>
      </c>
      <c r="G63" s="9">
        <v>5</v>
      </c>
      <c r="H63" s="9">
        <v>6</v>
      </c>
      <c r="I63" s="9">
        <v>5</v>
      </c>
      <c r="J63" s="9">
        <v>2</v>
      </c>
      <c r="K63" s="9">
        <v>5</v>
      </c>
      <c r="L63" s="9">
        <v>7</v>
      </c>
      <c r="M63" s="9">
        <v>6</v>
      </c>
      <c r="N63" s="9">
        <v>5</v>
      </c>
      <c r="O63" s="9">
        <v>10</v>
      </c>
      <c r="P63" s="9">
        <v>10</v>
      </c>
      <c r="Q63" s="9">
        <v>9</v>
      </c>
      <c r="R63" s="9">
        <v>9</v>
      </c>
      <c r="S63" s="9">
        <v>8</v>
      </c>
      <c r="T63" s="9">
        <v>6</v>
      </c>
      <c r="U63" s="9">
        <v>8</v>
      </c>
      <c r="V63" s="9">
        <v>8</v>
      </c>
      <c r="W63" s="9">
        <v>6</v>
      </c>
      <c r="X63" s="9">
        <v>5</v>
      </c>
      <c r="Y63" s="9">
        <v>5</v>
      </c>
      <c r="Z63" s="9">
        <v>8</v>
      </c>
      <c r="AA63" s="9">
        <v>9</v>
      </c>
      <c r="AB63" s="14">
        <v>10</v>
      </c>
      <c r="AC63" s="14">
        <v>7</v>
      </c>
    </row>
    <row r="64" spans="1:29" ht="17.25" customHeight="1" x14ac:dyDescent="0.2">
      <c r="A64" s="10" t="s">
        <v>18</v>
      </c>
      <c r="B64" s="9">
        <f t="shared" ref="B64:AB64" si="42">IF(SUM(B65:B66)=0,"-",SUM(B65:B66))</f>
        <v>25</v>
      </c>
      <c r="C64" s="9">
        <f t="shared" si="42"/>
        <v>27</v>
      </c>
      <c r="D64" s="9">
        <f t="shared" si="42"/>
        <v>26</v>
      </c>
      <c r="E64" s="9">
        <f t="shared" si="42"/>
        <v>24</v>
      </c>
      <c r="F64" s="9">
        <f t="shared" si="42"/>
        <v>26</v>
      </c>
      <c r="G64" s="9">
        <f t="shared" si="42"/>
        <v>24</v>
      </c>
      <c r="H64" s="9">
        <f t="shared" si="42"/>
        <v>23</v>
      </c>
      <c r="I64" s="9">
        <f t="shared" si="42"/>
        <v>24</v>
      </c>
      <c r="J64" s="9">
        <f t="shared" si="42"/>
        <v>25</v>
      </c>
      <c r="K64" s="9">
        <f t="shared" si="42"/>
        <v>23</v>
      </c>
      <c r="L64" s="9">
        <f t="shared" si="42"/>
        <v>21</v>
      </c>
      <c r="M64" s="9">
        <f t="shared" si="42"/>
        <v>23</v>
      </c>
      <c r="N64" s="9">
        <f t="shared" si="42"/>
        <v>23</v>
      </c>
      <c r="O64" s="9">
        <f t="shared" si="42"/>
        <v>20</v>
      </c>
      <c r="P64" s="9">
        <f t="shared" si="42"/>
        <v>19</v>
      </c>
      <c r="Q64" s="9">
        <f t="shared" si="42"/>
        <v>19</v>
      </c>
      <c r="R64" s="9">
        <f t="shared" si="42"/>
        <v>19</v>
      </c>
      <c r="S64" s="9">
        <f t="shared" si="42"/>
        <v>17</v>
      </c>
      <c r="T64" s="9">
        <f t="shared" si="42"/>
        <v>16</v>
      </c>
      <c r="U64" s="9">
        <f t="shared" si="42"/>
        <v>18</v>
      </c>
      <c r="V64" s="9">
        <f t="shared" si="42"/>
        <v>15</v>
      </c>
      <c r="W64" s="9">
        <f t="shared" si="42"/>
        <v>14</v>
      </c>
      <c r="X64" s="9">
        <f t="shared" si="42"/>
        <v>14</v>
      </c>
      <c r="Y64" s="9">
        <f t="shared" si="42"/>
        <v>15</v>
      </c>
      <c r="Z64" s="9">
        <f t="shared" si="42"/>
        <v>14</v>
      </c>
      <c r="AA64" s="9">
        <f t="shared" si="42"/>
        <v>11</v>
      </c>
      <c r="AB64" s="9">
        <f t="shared" si="42"/>
        <v>11</v>
      </c>
      <c r="AC64" s="9">
        <f t="shared" ref="AC64" si="43">IF(SUM(AC65:AC66)=0,"-",SUM(AC65:AC66))</f>
        <v>13</v>
      </c>
    </row>
    <row r="65" spans="1:29" ht="12" x14ac:dyDescent="0.2">
      <c r="A65" s="11" t="s">
        <v>19</v>
      </c>
      <c r="B65" s="9">
        <f>IF(SUM(B49:B50,B52:B54,B57:B59,B61)=0,"-",SUM(B49:B50,B52:B54,B57:B59,B61))</f>
        <v>20</v>
      </c>
      <c r="C65" s="9">
        <f t="shared" ref="C65:Z65" si="44">IF(SUM(C49:C50,C52:C54,C57:C59,C61)=0,"-",SUM(C49:C50,C52:C54,C57:C59,C61))</f>
        <v>19</v>
      </c>
      <c r="D65" s="9">
        <f t="shared" si="44"/>
        <v>18</v>
      </c>
      <c r="E65" s="9">
        <f t="shared" si="44"/>
        <v>15</v>
      </c>
      <c r="F65" s="9">
        <f t="shared" si="44"/>
        <v>16</v>
      </c>
      <c r="G65" s="9">
        <f t="shared" si="44"/>
        <v>16</v>
      </c>
      <c r="H65" s="9">
        <f t="shared" si="44"/>
        <v>17</v>
      </c>
      <c r="I65" s="9">
        <f t="shared" si="44"/>
        <v>16</v>
      </c>
      <c r="J65" s="9">
        <f t="shared" si="44"/>
        <v>17</v>
      </c>
      <c r="K65" s="9">
        <f t="shared" si="44"/>
        <v>16</v>
      </c>
      <c r="L65" s="9">
        <f t="shared" si="44"/>
        <v>14</v>
      </c>
      <c r="M65" s="9">
        <f t="shared" si="44"/>
        <v>15</v>
      </c>
      <c r="N65" s="9">
        <f t="shared" si="44"/>
        <v>16</v>
      </c>
      <c r="O65" s="9">
        <f t="shared" si="44"/>
        <v>12</v>
      </c>
      <c r="P65" s="9">
        <f t="shared" si="44"/>
        <v>14</v>
      </c>
      <c r="Q65" s="9">
        <f t="shared" si="44"/>
        <v>13</v>
      </c>
      <c r="R65" s="9">
        <f t="shared" si="44"/>
        <v>13</v>
      </c>
      <c r="S65" s="9">
        <f t="shared" si="44"/>
        <v>12</v>
      </c>
      <c r="T65" s="9">
        <f t="shared" si="44"/>
        <v>11</v>
      </c>
      <c r="U65" s="9">
        <f t="shared" si="44"/>
        <v>14</v>
      </c>
      <c r="V65" s="9">
        <f t="shared" si="44"/>
        <v>11</v>
      </c>
      <c r="W65" s="9">
        <f t="shared" si="44"/>
        <v>11</v>
      </c>
      <c r="X65" s="9">
        <f t="shared" si="44"/>
        <v>12</v>
      </c>
      <c r="Y65" s="9">
        <f t="shared" si="44"/>
        <v>12</v>
      </c>
      <c r="Z65" s="9">
        <f t="shared" si="44"/>
        <v>11</v>
      </c>
      <c r="AA65" s="9">
        <f>IF(SUM(AA49:AA50,AA52:AA54,AA57:AA59,AA61)=0,"-",SUM(AA49:AA50,AA52:AA54,AA57:AA59,AA61))</f>
        <v>8</v>
      </c>
      <c r="AB65" s="9">
        <f>IF(SUM(AB49:AB50,AB52:AB54,AB57:AB59,AB61)=0,"-",SUM(AB49:AB50,AB52:AB54,AB57:AB59,AB61))</f>
        <v>9</v>
      </c>
      <c r="AC65" s="9">
        <f>IF(SUM(AC49:AC50,AC52:AC54,AC57:AC59,AC61)=0,"-",SUM(AC49:AC50,AC52:AC54,AC57:AC59,AC61))</f>
        <v>10</v>
      </c>
    </row>
    <row r="66" spans="1:29" ht="12" x14ac:dyDescent="0.2">
      <c r="A66" s="10" t="s">
        <v>20</v>
      </c>
      <c r="B66" s="9">
        <f>IF(SUM(B48,B51,B55:B56,B60,B62)=0,"-",SUM(B48,B51,B55:B56,B60,B62))</f>
        <v>5</v>
      </c>
      <c r="C66" s="9">
        <f t="shared" ref="C66:Z66" si="45">IF(SUM(C48,C51,C55:C56,C60,C62)=0,"-",SUM(C48,C51,C55:C56,C60,C62))</f>
        <v>8</v>
      </c>
      <c r="D66" s="9">
        <f t="shared" si="45"/>
        <v>8</v>
      </c>
      <c r="E66" s="9">
        <f t="shared" si="45"/>
        <v>9</v>
      </c>
      <c r="F66" s="9">
        <f>IF(SUM(F48,F51,F55:F56,F60,F62)=0,"-",SUM(F48,F51,F55:F56,F60,F62))</f>
        <v>10</v>
      </c>
      <c r="G66" s="9">
        <f t="shared" si="45"/>
        <v>8</v>
      </c>
      <c r="H66" s="9">
        <f t="shared" si="45"/>
        <v>6</v>
      </c>
      <c r="I66" s="9">
        <f t="shared" si="45"/>
        <v>8</v>
      </c>
      <c r="J66" s="9">
        <f t="shared" si="45"/>
        <v>8</v>
      </c>
      <c r="K66" s="9">
        <f t="shared" si="45"/>
        <v>7</v>
      </c>
      <c r="L66" s="9">
        <f t="shared" si="45"/>
        <v>7</v>
      </c>
      <c r="M66" s="9">
        <f t="shared" si="45"/>
        <v>8</v>
      </c>
      <c r="N66" s="9">
        <f t="shared" si="45"/>
        <v>7</v>
      </c>
      <c r="O66" s="9">
        <f t="shared" si="45"/>
        <v>8</v>
      </c>
      <c r="P66" s="9">
        <f t="shared" si="45"/>
        <v>5</v>
      </c>
      <c r="Q66" s="9">
        <f t="shared" si="45"/>
        <v>6</v>
      </c>
      <c r="R66" s="9">
        <f t="shared" si="45"/>
        <v>6</v>
      </c>
      <c r="S66" s="9">
        <f t="shared" si="45"/>
        <v>5</v>
      </c>
      <c r="T66" s="9">
        <f t="shared" si="45"/>
        <v>5</v>
      </c>
      <c r="U66" s="9">
        <f t="shared" si="45"/>
        <v>4</v>
      </c>
      <c r="V66" s="9">
        <f>IF(SUM(V48,V51,V55:V56,V60,V62)=0,"-",SUM(V48,V51,V55:V56,V60,V62))</f>
        <v>4</v>
      </c>
      <c r="W66" s="9">
        <f t="shared" si="45"/>
        <v>3</v>
      </c>
      <c r="X66" s="9">
        <f t="shared" si="45"/>
        <v>2</v>
      </c>
      <c r="Y66" s="9">
        <f t="shared" si="45"/>
        <v>3</v>
      </c>
      <c r="Z66" s="9">
        <f t="shared" si="45"/>
        <v>3</v>
      </c>
      <c r="AA66" s="9">
        <f>IF(SUM(AA48,AA51,AA55:AA56,AA60,AA62)=0,"-",SUM(AA48,AA51,AA55:AA56,AA60,AA62))</f>
        <v>3</v>
      </c>
      <c r="AB66" s="9">
        <f>IF(SUM(AB48,AB51,AB55:AB56,AB60,AB62)=0,"-",SUM(AB48,AB51,AB55:AB56,AB60,AB62))</f>
        <v>2</v>
      </c>
      <c r="AC66" s="9">
        <f>IF(SUM(AC48,AC51,AC55:AC56,AC60,AC62)=0,"-",SUM(AC48,AC51,AC55:AC56,AC60,AC62))</f>
        <v>3</v>
      </c>
    </row>
    <row r="67" spans="1:29" ht="17.25" customHeight="1" thickBot="1" x14ac:dyDescent="0.25">
      <c r="A67" s="16" t="s">
        <v>21</v>
      </c>
      <c r="B67" s="17">
        <f>SUM(B63:B64)</f>
        <v>29</v>
      </c>
      <c r="C67" s="17">
        <f t="shared" ref="C67:Z67" si="46">SUM(C63:C64)</f>
        <v>30</v>
      </c>
      <c r="D67" s="17">
        <f t="shared" si="46"/>
        <v>29</v>
      </c>
      <c r="E67" s="17">
        <f t="shared" si="46"/>
        <v>28</v>
      </c>
      <c r="F67" s="17">
        <f t="shared" si="46"/>
        <v>29</v>
      </c>
      <c r="G67" s="17">
        <f t="shared" si="46"/>
        <v>29</v>
      </c>
      <c r="H67" s="17">
        <f t="shared" si="46"/>
        <v>29</v>
      </c>
      <c r="I67" s="17">
        <f t="shared" si="46"/>
        <v>29</v>
      </c>
      <c r="J67" s="17">
        <f t="shared" si="46"/>
        <v>27</v>
      </c>
      <c r="K67" s="17">
        <f t="shared" si="46"/>
        <v>28</v>
      </c>
      <c r="L67" s="17">
        <f t="shared" si="46"/>
        <v>28</v>
      </c>
      <c r="M67" s="17">
        <f t="shared" si="46"/>
        <v>29</v>
      </c>
      <c r="N67" s="17">
        <f t="shared" si="46"/>
        <v>28</v>
      </c>
      <c r="O67" s="17">
        <f t="shared" si="46"/>
        <v>30</v>
      </c>
      <c r="P67" s="17">
        <f t="shared" si="46"/>
        <v>29</v>
      </c>
      <c r="Q67" s="17">
        <f t="shared" si="46"/>
        <v>28</v>
      </c>
      <c r="R67" s="17">
        <f t="shared" si="46"/>
        <v>28</v>
      </c>
      <c r="S67" s="17">
        <f t="shared" si="46"/>
        <v>25</v>
      </c>
      <c r="T67" s="17">
        <f t="shared" si="46"/>
        <v>22</v>
      </c>
      <c r="U67" s="17">
        <f t="shared" si="46"/>
        <v>26</v>
      </c>
      <c r="V67" s="17">
        <f t="shared" si="46"/>
        <v>23</v>
      </c>
      <c r="W67" s="17">
        <f t="shared" si="46"/>
        <v>20</v>
      </c>
      <c r="X67" s="17">
        <f t="shared" si="46"/>
        <v>19</v>
      </c>
      <c r="Y67" s="17">
        <f t="shared" si="46"/>
        <v>20</v>
      </c>
      <c r="Z67" s="17">
        <f t="shared" si="46"/>
        <v>22</v>
      </c>
      <c r="AA67" s="17">
        <f>SUM(AA63:AA64)</f>
        <v>20</v>
      </c>
      <c r="AB67" s="17">
        <f>SUM(AB63:AB64)</f>
        <v>21</v>
      </c>
      <c r="AC67" s="17">
        <f>SUM(AC63:AC64)</f>
        <v>20</v>
      </c>
    </row>
    <row r="68" spans="1:29" ht="12" customHeight="1" x14ac:dyDescent="0.2">
      <c r="A68" s="1" t="s">
        <v>27</v>
      </c>
    </row>
    <row r="69" spans="1:29" ht="12" customHeight="1" x14ac:dyDescent="0.2">
      <c r="A69" s="1" t="s">
        <v>32</v>
      </c>
    </row>
    <row r="72" spans="1:29" ht="12.75" x14ac:dyDescent="0.2">
      <c r="A72" s="18" t="s">
        <v>31</v>
      </c>
    </row>
  </sheetData>
  <pageMargins left="0" right="0" top="0" bottom="0" header="0.31496062992125984" footer="0.31496062992125984"/>
  <pageSetup paperSize="9" scale="95" orientation="landscape" r:id="rId1"/>
  <ignoredErrors>
    <ignoredError sqref="F66 O65:Z66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AEC548-E804-4088-BE24-A2BBCF54C686}">
  <dimension ref="A2:AC7"/>
  <sheetViews>
    <sheetView workbookViewId="0">
      <selection activeCell="AE26" sqref="AE26"/>
    </sheetView>
  </sheetViews>
  <sheetFormatPr defaultRowHeight="15" x14ac:dyDescent="0.25"/>
  <cols>
    <col min="2" max="29" width="6" customWidth="1"/>
  </cols>
  <sheetData>
    <row r="2" spans="1:29" x14ac:dyDescent="0.25">
      <c r="B2" s="5">
        <v>1922</v>
      </c>
      <c r="C2" s="5">
        <v>1925</v>
      </c>
      <c r="D2" s="5">
        <v>1928</v>
      </c>
      <c r="E2" s="5">
        <v>1931</v>
      </c>
      <c r="F2" s="5">
        <v>1934</v>
      </c>
      <c r="G2" s="5">
        <v>1937</v>
      </c>
      <c r="H2" s="5">
        <v>1945</v>
      </c>
      <c r="I2" s="5">
        <v>1948</v>
      </c>
      <c r="J2" s="5">
        <v>1951</v>
      </c>
      <c r="K2" s="5">
        <v>1954</v>
      </c>
      <c r="L2" s="5">
        <v>1957</v>
      </c>
      <c r="M2" s="5">
        <v>1960</v>
      </c>
      <c r="N2" s="5">
        <v>1963</v>
      </c>
      <c r="O2" s="5">
        <v>1967</v>
      </c>
      <c r="P2" s="5">
        <v>1971</v>
      </c>
      <c r="Q2" s="5">
        <v>1975</v>
      </c>
      <c r="R2" s="5">
        <v>1979</v>
      </c>
      <c r="S2" s="5">
        <v>1983</v>
      </c>
      <c r="T2" s="5">
        <v>1987</v>
      </c>
      <c r="U2" s="5">
        <v>1991</v>
      </c>
      <c r="V2" s="5">
        <v>1995</v>
      </c>
      <c r="W2" s="5">
        <v>1999</v>
      </c>
      <c r="X2" s="5">
        <v>2003</v>
      </c>
      <c r="Y2" s="5">
        <v>2007</v>
      </c>
      <c r="Z2" s="5">
        <v>2011</v>
      </c>
      <c r="AA2" s="5">
        <v>2015</v>
      </c>
      <c r="AB2" s="5">
        <v>2019</v>
      </c>
      <c r="AC2" s="5">
        <v>2023</v>
      </c>
    </row>
    <row r="3" spans="1:29" x14ac:dyDescent="0.25">
      <c r="A3" s="8" t="s">
        <v>17</v>
      </c>
      <c r="B3" s="7">
        <f>Blad1!B21</f>
        <v>4</v>
      </c>
      <c r="C3" s="7">
        <f>Blad1!C21</f>
        <v>3</v>
      </c>
      <c r="D3" s="7">
        <f>Blad1!D21</f>
        <v>3</v>
      </c>
      <c r="E3" s="7">
        <f>Blad1!E21</f>
        <v>4</v>
      </c>
      <c r="F3" s="7">
        <f>Blad1!F21</f>
        <v>3</v>
      </c>
      <c r="G3" s="7">
        <f>Blad1!G21</f>
        <v>5</v>
      </c>
      <c r="H3" s="7">
        <f>Blad1!H21</f>
        <v>6</v>
      </c>
      <c r="I3" s="7">
        <f>Blad1!I21</f>
        <v>6</v>
      </c>
      <c r="J3" s="7">
        <f>Blad1!J21</f>
        <v>4</v>
      </c>
      <c r="K3" s="7">
        <f>Blad1!K21</f>
        <v>6</v>
      </c>
      <c r="L3" s="7">
        <f>Blad1!L21</f>
        <v>8</v>
      </c>
      <c r="M3" s="7">
        <f>Blad1!M21</f>
        <v>7</v>
      </c>
      <c r="N3" s="7">
        <f>Blad1!N21</f>
        <v>7</v>
      </c>
      <c r="O3" s="7">
        <f>Blad1!O21</f>
        <v>10</v>
      </c>
      <c r="P3" s="7">
        <f>Blad1!P21</f>
        <v>11</v>
      </c>
      <c r="Q3" s="7">
        <f>Blad1!Q21</f>
        <v>11</v>
      </c>
      <c r="R3" s="7">
        <f>Blad1!R21</f>
        <v>11</v>
      </c>
      <c r="S3" s="7">
        <f>Blad1!S21</f>
        <v>12</v>
      </c>
      <c r="T3" s="7">
        <f>Blad1!T21</f>
        <v>12</v>
      </c>
      <c r="U3" s="7">
        <f>Blad1!U21</f>
        <v>10</v>
      </c>
      <c r="V3" s="7">
        <f>Blad1!V21</f>
        <v>11</v>
      </c>
      <c r="W3" s="7">
        <f>Blad1!W21</f>
        <v>11</v>
      </c>
      <c r="X3" s="7">
        <f>Blad1!X21</f>
        <v>10</v>
      </c>
      <c r="Y3" s="7">
        <f>Blad1!Y21</f>
        <v>9</v>
      </c>
      <c r="Z3" s="7">
        <f>Blad1!Z21</f>
        <v>12</v>
      </c>
      <c r="AA3" s="7">
        <f>Blad1!AA21</f>
        <v>15</v>
      </c>
      <c r="AB3" s="7">
        <f>Blad1!AB21</f>
        <v>16</v>
      </c>
      <c r="AC3" s="9">
        <f>Blad1!AC21</f>
        <v>12</v>
      </c>
    </row>
    <row r="4" spans="1:29" x14ac:dyDescent="0.25">
      <c r="A4" s="11" t="s">
        <v>28</v>
      </c>
      <c r="B4" s="7">
        <f>Blad1!B23</f>
        <v>21</v>
      </c>
      <c r="C4" s="7">
        <f>Blad1!C23</f>
        <v>19</v>
      </c>
      <c r="D4" s="7">
        <f>Blad1!D23</f>
        <v>19</v>
      </c>
      <c r="E4" s="7">
        <f>Blad1!E23</f>
        <v>17</v>
      </c>
      <c r="F4" s="7">
        <f>Blad1!F23</f>
        <v>17</v>
      </c>
      <c r="G4" s="7">
        <f>Blad1!G23</f>
        <v>17</v>
      </c>
      <c r="H4" s="7">
        <f>Blad1!H23</f>
        <v>18</v>
      </c>
      <c r="I4" s="7">
        <f>Blad1!I23</f>
        <v>16</v>
      </c>
      <c r="J4" s="7">
        <f>Blad1!J23</f>
        <v>18</v>
      </c>
      <c r="K4" s="7">
        <f>Blad1!K23</f>
        <v>17</v>
      </c>
      <c r="L4" s="7">
        <f>Blad1!L23</f>
        <v>15</v>
      </c>
      <c r="M4" s="7">
        <f>Blad1!M23</f>
        <v>15</v>
      </c>
      <c r="N4" s="7">
        <f>Blad1!N23</f>
        <v>16</v>
      </c>
      <c r="O4" s="7">
        <f>Blad1!O23</f>
        <v>12</v>
      </c>
      <c r="P4" s="7">
        <f>Blad1!P23</f>
        <v>14</v>
      </c>
      <c r="Q4" s="7">
        <f>Blad1!Q23</f>
        <v>13</v>
      </c>
      <c r="R4" s="7">
        <f>Blad1!R23</f>
        <v>13</v>
      </c>
      <c r="S4" s="7">
        <f>Blad1!S23</f>
        <v>13</v>
      </c>
      <c r="T4" s="7">
        <f>Blad1!T23</f>
        <v>13</v>
      </c>
      <c r="U4" s="7">
        <f>Blad1!U23</f>
        <v>16</v>
      </c>
      <c r="V4" s="7">
        <f>Blad1!V23</f>
        <v>14</v>
      </c>
      <c r="W4" s="7">
        <f>Blad1!W23</f>
        <v>16</v>
      </c>
      <c r="X4" s="7">
        <f>Blad1!X23</f>
        <v>17</v>
      </c>
      <c r="Y4" s="7">
        <f>Blad1!Y23</f>
        <v>17</v>
      </c>
      <c r="Z4" s="7">
        <f>Blad1!Z23</f>
        <v>14</v>
      </c>
      <c r="AA4" s="7">
        <f>Blad1!AA23</f>
        <v>10</v>
      </c>
      <c r="AB4" s="7">
        <f>Blad1!AB23</f>
        <v>11</v>
      </c>
      <c r="AC4" s="9">
        <f>Blad1!AC23</f>
        <v>14</v>
      </c>
    </row>
    <row r="5" spans="1:29" x14ac:dyDescent="0.25">
      <c r="A5" s="10" t="s">
        <v>29</v>
      </c>
      <c r="B5" s="7">
        <f>Blad1!B24</f>
        <v>5</v>
      </c>
      <c r="C5" s="7">
        <f>Blad1!C24</f>
        <v>8</v>
      </c>
      <c r="D5" s="7">
        <f>Blad1!D24</f>
        <v>8</v>
      </c>
      <c r="E5" s="7">
        <f>Blad1!E24</f>
        <v>9</v>
      </c>
      <c r="F5" s="7">
        <f>Blad1!F24</f>
        <v>10</v>
      </c>
      <c r="G5" s="7">
        <f>Blad1!G24</f>
        <v>8</v>
      </c>
      <c r="H5" s="7">
        <f>Blad1!H24</f>
        <v>6</v>
      </c>
      <c r="I5" s="7">
        <f>Blad1!I24</f>
        <v>8</v>
      </c>
      <c r="J5" s="7">
        <f>Blad1!J24</f>
        <v>8</v>
      </c>
      <c r="K5" s="7">
        <f>Blad1!K24</f>
        <v>7</v>
      </c>
      <c r="L5" s="7">
        <f>Blad1!L24</f>
        <v>7</v>
      </c>
      <c r="M5" s="7">
        <f>Blad1!M24</f>
        <v>8</v>
      </c>
      <c r="N5" s="7">
        <f>Blad1!N24</f>
        <v>7</v>
      </c>
      <c r="O5" s="7">
        <f>Blad1!O24</f>
        <v>8</v>
      </c>
      <c r="P5" s="7">
        <f>Blad1!P24</f>
        <v>5</v>
      </c>
      <c r="Q5" s="7">
        <f>Blad1!Q24</f>
        <v>6</v>
      </c>
      <c r="R5" s="7">
        <f>Blad1!R24</f>
        <v>6</v>
      </c>
      <c r="S5" s="7">
        <f>Blad1!S24</f>
        <v>5</v>
      </c>
      <c r="T5" s="7">
        <f>Blad1!T24</f>
        <v>5</v>
      </c>
      <c r="U5" s="7">
        <f>Blad1!U24</f>
        <v>4</v>
      </c>
      <c r="V5" s="7">
        <f>Blad1!V24</f>
        <v>5</v>
      </c>
      <c r="W5" s="7">
        <f>Blad1!W24</f>
        <v>3</v>
      </c>
      <c r="X5" s="7">
        <f>Blad1!X24</f>
        <v>3</v>
      </c>
      <c r="Y5" s="7">
        <f>Blad1!Y24</f>
        <v>4</v>
      </c>
      <c r="Z5" s="7">
        <f>Blad1!Z24</f>
        <v>4</v>
      </c>
      <c r="AA5" s="7">
        <f>Blad1!AA24</f>
        <v>5</v>
      </c>
      <c r="AB5" s="7">
        <f>Blad1!AB24</f>
        <v>3</v>
      </c>
      <c r="AC5" s="9">
        <f>Blad1!AC24</f>
        <v>4</v>
      </c>
    </row>
    <row r="6" spans="1:29" x14ac:dyDescent="0.25"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9"/>
    </row>
    <row r="7" spans="1:29" x14ac:dyDescent="0.25">
      <c r="B7" s="7">
        <f>SUM(B3:B5)</f>
        <v>30</v>
      </c>
      <c r="C7" s="7">
        <f t="shared" ref="C7:AB7" si="0">SUM(C3:C5)</f>
        <v>30</v>
      </c>
      <c r="D7" s="7">
        <f t="shared" si="0"/>
        <v>30</v>
      </c>
      <c r="E7" s="7">
        <f t="shared" si="0"/>
        <v>30</v>
      </c>
      <c r="F7" s="7">
        <f t="shared" si="0"/>
        <v>30</v>
      </c>
      <c r="G7" s="7">
        <f t="shared" si="0"/>
        <v>30</v>
      </c>
      <c r="H7" s="7">
        <f t="shared" si="0"/>
        <v>30</v>
      </c>
      <c r="I7" s="7">
        <f t="shared" si="0"/>
        <v>30</v>
      </c>
      <c r="J7" s="7">
        <f t="shared" si="0"/>
        <v>30</v>
      </c>
      <c r="K7" s="7">
        <f t="shared" si="0"/>
        <v>30</v>
      </c>
      <c r="L7" s="7">
        <f t="shared" si="0"/>
        <v>30</v>
      </c>
      <c r="M7" s="7">
        <f t="shared" si="0"/>
        <v>30</v>
      </c>
      <c r="N7" s="7">
        <f t="shared" si="0"/>
        <v>30</v>
      </c>
      <c r="O7" s="7">
        <f t="shared" si="0"/>
        <v>30</v>
      </c>
      <c r="P7" s="7">
        <f t="shared" si="0"/>
        <v>30</v>
      </c>
      <c r="Q7" s="7">
        <f t="shared" si="0"/>
        <v>30</v>
      </c>
      <c r="R7" s="7">
        <f t="shared" si="0"/>
        <v>30</v>
      </c>
      <c r="S7" s="7">
        <f t="shared" si="0"/>
        <v>30</v>
      </c>
      <c r="T7" s="7">
        <f t="shared" si="0"/>
        <v>30</v>
      </c>
      <c r="U7" s="7">
        <f t="shared" si="0"/>
        <v>30</v>
      </c>
      <c r="V7" s="7">
        <f t="shared" si="0"/>
        <v>30</v>
      </c>
      <c r="W7" s="7">
        <f t="shared" si="0"/>
        <v>30</v>
      </c>
      <c r="X7" s="7">
        <f t="shared" si="0"/>
        <v>30</v>
      </c>
      <c r="Y7" s="7">
        <f t="shared" si="0"/>
        <v>30</v>
      </c>
      <c r="Z7" s="7">
        <f t="shared" si="0"/>
        <v>30</v>
      </c>
      <c r="AA7" s="7">
        <f t="shared" si="0"/>
        <v>30</v>
      </c>
      <c r="AB7" s="7">
        <f t="shared" si="0"/>
        <v>30</v>
      </c>
      <c r="AC7" s="9">
        <f t="shared" ref="AC7" si="1">SUM(AC3:AC5)</f>
        <v>30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Blad1</vt:lpstr>
      <vt:lpstr>Underlag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LR</dc:creator>
  <cp:lastModifiedBy>Gerd Lindqvist</cp:lastModifiedBy>
  <cp:lastPrinted>2019-11-28T12:12:00Z</cp:lastPrinted>
  <dcterms:created xsi:type="dcterms:W3CDTF">2014-11-26T09:35:57Z</dcterms:created>
  <dcterms:modified xsi:type="dcterms:W3CDTF">2023-11-20T09:35:01Z</dcterms:modified>
</cp:coreProperties>
</file>