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EB39E3A0-04D4-46A4-97CD-879BDBFB5A23}" xr6:coauthVersionLast="47" xr6:coauthVersionMax="47" xr10:uidLastSave="{00000000-0000-0000-0000-000000000000}"/>
  <bookViews>
    <workbookView xWindow="-57720" yWindow="-1920" windowWidth="29040" windowHeight="17520" xr2:uid="{0C018F49-448D-46CA-9E5D-33D68285B10C}"/>
  </bookViews>
  <sheets>
    <sheet name="2023" sheetId="4" r:id="rId1"/>
    <sheet name="2019" sheetId="1" r:id="rId2"/>
    <sheet name="2015" sheetId="2" r:id="rId3"/>
    <sheet name="2011" sheetId="3" r:id="rId4"/>
    <sheet name="Könsfördeln 1995-" sheetId="5" r:id="rId5"/>
    <sheet name="Diagramunderlag" sheetId="6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H27" i="2"/>
  <c r="C27" i="2"/>
  <c r="B27" i="2"/>
  <c r="F27" i="2"/>
  <c r="E27" i="2"/>
</calcChain>
</file>

<file path=xl/sharedStrings.xml><?xml version="1.0" encoding="utf-8"?>
<sst xmlns="http://schemas.openxmlformats.org/spreadsheetml/2006/main" count="233" uniqueCount="39">
  <si>
    <t>Kandidater</t>
  </si>
  <si>
    <t>Röster</t>
  </si>
  <si>
    <t>Invalda</t>
  </si>
  <si>
    <t>Totalt</t>
  </si>
  <si>
    <t>K</t>
  </si>
  <si>
    <t>M</t>
  </si>
  <si>
    <t>Lagtingsvalet</t>
  </si>
  <si>
    <t>C</t>
  </si>
  <si>
    <t>L</t>
  </si>
  <si>
    <t>Ob</t>
  </si>
  <si>
    <t>-</t>
  </si>
  <si>
    <t>S</t>
  </si>
  <si>
    <t>ÅF</t>
  </si>
  <si>
    <t>HI</t>
  </si>
  <si>
    <t>ÅD</t>
  </si>
  <si>
    <t>Kommunalvalet</t>
  </si>
  <si>
    <t>Övriga</t>
  </si>
  <si>
    <t>Utan grupp</t>
  </si>
  <si>
    <t>Källa: ÅSUB Valstatistik</t>
  </si>
  <si>
    <t>Kandidaternas och de invaldas könsfördelning 2019</t>
  </si>
  <si>
    <t>Senast uppdaterad 12.11.2019</t>
  </si>
  <si>
    <t>Ålands statistik- och utredningsbyrå</t>
  </si>
  <si>
    <t>Kandidater, röster och invalda efter kön i lagtings- och kommunalvalen 2019, procent</t>
  </si>
  <si>
    <t>Val</t>
  </si>
  <si>
    <t>Parti</t>
  </si>
  <si>
    <t>Kandidaternas och de invaldas könsfördelning 2015</t>
  </si>
  <si>
    <t>Kandidater, röster och invalda efter kön i lagtings- och kommunalvalen 2015, procent</t>
  </si>
  <si>
    <t xml:space="preserve">Valmansföreningen </t>
  </si>
  <si>
    <t>för Henrik Appelqvist</t>
  </si>
  <si>
    <t>Kandidater, röster och invalda efter kön i lagtings- och kommunalvalen 2011, procent</t>
  </si>
  <si>
    <t>Jannik Svensson</t>
  </si>
  <si>
    <t>Kandidater, röster och invalda efter kön i lagtings- och kommunalvalen 2023, procent</t>
  </si>
  <si>
    <t>Kandidaternas och de invaldas könsfördelning 2023</t>
  </si>
  <si>
    <t>Senast uppdaterad 15.12.2023</t>
  </si>
  <si>
    <t>Kvinnornas och männens andel i lagtingsvalen 1995-2023</t>
  </si>
  <si>
    <t>Kvinnor</t>
  </si>
  <si>
    <t>Män</t>
  </si>
  <si>
    <r>
      <t>Källa</t>
    </r>
    <r>
      <rPr>
        <i/>
        <sz val="8"/>
        <color indexed="8"/>
        <rFont val="Calibri"/>
        <family val="2"/>
        <scheme val="minor"/>
      </rPr>
      <t>:</t>
    </r>
    <r>
      <rPr>
        <sz val="8"/>
        <color indexed="8"/>
        <rFont val="Calibri"/>
        <family val="2"/>
        <scheme val="minor"/>
      </rPr>
      <t xml:space="preserve"> ÅSUB, Valstatistik</t>
    </r>
  </si>
  <si>
    <t>För uppgifter om tidigare val, se föregående 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</si>
</sst>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3" fontId="1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 vertical="center" readingOrder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4" xfId="0" applyFont="1" applyBorder="1"/>
    <xf numFmtId="165" fontId="2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quotePrefix="1" applyNumberFormat="1" applyFont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0" fillId="0" borderId="0" xfId="0" quotePrefix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/>
    <xf numFmtId="164" fontId="0" fillId="0" borderId="0" xfId="0" applyNumberFormat="1"/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6461963338916E-2"/>
          <c:y val="5.1254753085565534E-2"/>
          <c:w val="0.81113834164303755"/>
          <c:h val="0.711277171197185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Diagramunderlag!$D$3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Diagramunderlag!$B$4:$C$34</c:f>
              <c:multiLvlStrCache>
                <c:ptCount val="31"/>
                <c:lvl>
                  <c:pt idx="0">
                    <c:v>Kandidater</c:v>
                  </c:pt>
                  <c:pt idx="1">
                    <c:v>Röster</c:v>
                  </c:pt>
                  <c:pt idx="2">
                    <c:v>Invalda</c:v>
                  </c:pt>
                  <c:pt idx="4">
                    <c:v>Kandidater</c:v>
                  </c:pt>
                  <c:pt idx="5">
                    <c:v>Röster</c:v>
                  </c:pt>
                  <c:pt idx="6">
                    <c:v>Invalda</c:v>
                  </c:pt>
                  <c:pt idx="8">
                    <c:v>Kandidater</c:v>
                  </c:pt>
                  <c:pt idx="9">
                    <c:v>Röster</c:v>
                  </c:pt>
                  <c:pt idx="10">
                    <c:v>Invalda</c:v>
                  </c:pt>
                  <c:pt idx="12">
                    <c:v>Kandidater</c:v>
                  </c:pt>
                  <c:pt idx="13">
                    <c:v>Röster</c:v>
                  </c:pt>
                  <c:pt idx="14">
                    <c:v>Invalda</c:v>
                  </c:pt>
                  <c:pt idx="16">
                    <c:v>Kandidater</c:v>
                  </c:pt>
                  <c:pt idx="17">
                    <c:v>Röster</c:v>
                  </c:pt>
                  <c:pt idx="18">
                    <c:v>Invalda</c:v>
                  </c:pt>
                  <c:pt idx="20">
                    <c:v>Kandidater</c:v>
                  </c:pt>
                  <c:pt idx="21">
                    <c:v>Röster</c:v>
                  </c:pt>
                  <c:pt idx="22">
                    <c:v>Invalda</c:v>
                  </c:pt>
                  <c:pt idx="24">
                    <c:v>Kandidater</c:v>
                  </c:pt>
                  <c:pt idx="25">
                    <c:v>Röster</c:v>
                  </c:pt>
                  <c:pt idx="26">
                    <c:v>Invalda</c:v>
                  </c:pt>
                  <c:pt idx="28">
                    <c:v>Kandidater</c:v>
                  </c:pt>
                  <c:pt idx="29">
                    <c:v>Röster</c:v>
                  </c:pt>
                  <c:pt idx="30">
                    <c:v>Invalda</c:v>
                  </c:pt>
                </c:lvl>
                <c:lvl>
                  <c:pt idx="0">
                    <c:v>1995</c:v>
                  </c:pt>
                  <c:pt idx="4">
                    <c:v>1999</c:v>
                  </c:pt>
                  <c:pt idx="8">
                    <c:v>2003</c:v>
                  </c:pt>
                  <c:pt idx="12">
                    <c:v>2007</c:v>
                  </c:pt>
                  <c:pt idx="16">
                    <c:v>2011</c:v>
                  </c:pt>
                  <c:pt idx="20">
                    <c:v>2015</c:v>
                  </c:pt>
                  <c:pt idx="24">
                    <c:v>2019</c:v>
                  </c:pt>
                  <c:pt idx="28">
                    <c:v>2023</c:v>
                  </c:pt>
                </c:lvl>
              </c:multiLvlStrCache>
            </c:multiLvlStrRef>
          </c:cat>
          <c:val>
            <c:numRef>
              <c:f>Diagramunderlag!$D$4:$D$34</c:f>
              <c:numCache>
                <c:formatCode>0.0</c:formatCode>
                <c:ptCount val="31"/>
                <c:pt idx="0">
                  <c:v>41.4</c:v>
                </c:pt>
                <c:pt idx="1">
                  <c:v>32.1</c:v>
                </c:pt>
                <c:pt idx="2">
                  <c:v>23.33</c:v>
                </c:pt>
                <c:pt idx="3">
                  <c:v>0</c:v>
                </c:pt>
                <c:pt idx="4">
                  <c:v>38.247011952191237</c:v>
                </c:pt>
                <c:pt idx="5">
                  <c:v>33.67084405344842</c:v>
                </c:pt>
                <c:pt idx="6">
                  <c:v>33.333333333333329</c:v>
                </c:pt>
                <c:pt idx="7">
                  <c:v>0</c:v>
                </c:pt>
                <c:pt idx="8">
                  <c:v>43.724696356275302</c:v>
                </c:pt>
                <c:pt idx="9">
                  <c:v>35.801069172201522</c:v>
                </c:pt>
                <c:pt idx="10">
                  <c:v>36.666666666666664</c:v>
                </c:pt>
                <c:pt idx="11">
                  <c:v>0</c:v>
                </c:pt>
                <c:pt idx="12">
                  <c:v>35.918367346938773</c:v>
                </c:pt>
                <c:pt idx="13">
                  <c:v>33.707602339181285</c:v>
                </c:pt>
                <c:pt idx="14">
                  <c:v>33.333333333333329</c:v>
                </c:pt>
                <c:pt idx="15">
                  <c:v>0</c:v>
                </c:pt>
                <c:pt idx="16">
                  <c:v>37.547892720306514</c:v>
                </c:pt>
                <c:pt idx="17">
                  <c:v>34.674373795761078</c:v>
                </c:pt>
                <c:pt idx="18">
                  <c:v>26.666666666666668</c:v>
                </c:pt>
                <c:pt idx="19">
                  <c:v>0</c:v>
                </c:pt>
                <c:pt idx="20">
                  <c:v>40.159999999999997</c:v>
                </c:pt>
                <c:pt idx="21">
                  <c:v>40.557365182772351</c:v>
                </c:pt>
                <c:pt idx="22">
                  <c:v>33.299999999999997</c:v>
                </c:pt>
                <c:pt idx="23">
                  <c:v>0</c:v>
                </c:pt>
                <c:pt idx="24">
                  <c:v>35.564853556485353</c:v>
                </c:pt>
                <c:pt idx="25">
                  <c:v>34.079113480151499</c:v>
                </c:pt>
                <c:pt idx="26">
                  <c:v>30</c:v>
                </c:pt>
                <c:pt idx="27">
                  <c:v>0</c:v>
                </c:pt>
                <c:pt idx="28">
                  <c:v>40</c:v>
                </c:pt>
                <c:pt idx="29">
                  <c:v>39.511535175163772</c:v>
                </c:pt>
                <c:pt idx="30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5-4FB5-8BB8-A73832FFF5E3}"/>
            </c:ext>
          </c:extLst>
        </c:ser>
        <c:ser>
          <c:idx val="1"/>
          <c:order val="1"/>
          <c:tx>
            <c:strRef>
              <c:f>Diagramunderlag!$E$3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Diagramunderlag!$B$4:$C$34</c:f>
              <c:multiLvlStrCache>
                <c:ptCount val="31"/>
                <c:lvl>
                  <c:pt idx="0">
                    <c:v>Kandidater</c:v>
                  </c:pt>
                  <c:pt idx="1">
                    <c:v>Röster</c:v>
                  </c:pt>
                  <c:pt idx="2">
                    <c:v>Invalda</c:v>
                  </c:pt>
                  <c:pt idx="4">
                    <c:v>Kandidater</c:v>
                  </c:pt>
                  <c:pt idx="5">
                    <c:v>Röster</c:v>
                  </c:pt>
                  <c:pt idx="6">
                    <c:v>Invalda</c:v>
                  </c:pt>
                  <c:pt idx="8">
                    <c:v>Kandidater</c:v>
                  </c:pt>
                  <c:pt idx="9">
                    <c:v>Röster</c:v>
                  </c:pt>
                  <c:pt idx="10">
                    <c:v>Invalda</c:v>
                  </c:pt>
                  <c:pt idx="12">
                    <c:v>Kandidater</c:v>
                  </c:pt>
                  <c:pt idx="13">
                    <c:v>Röster</c:v>
                  </c:pt>
                  <c:pt idx="14">
                    <c:v>Invalda</c:v>
                  </c:pt>
                  <c:pt idx="16">
                    <c:v>Kandidater</c:v>
                  </c:pt>
                  <c:pt idx="17">
                    <c:v>Röster</c:v>
                  </c:pt>
                  <c:pt idx="18">
                    <c:v>Invalda</c:v>
                  </c:pt>
                  <c:pt idx="20">
                    <c:v>Kandidater</c:v>
                  </c:pt>
                  <c:pt idx="21">
                    <c:v>Röster</c:v>
                  </c:pt>
                  <c:pt idx="22">
                    <c:v>Invalda</c:v>
                  </c:pt>
                  <c:pt idx="24">
                    <c:v>Kandidater</c:v>
                  </c:pt>
                  <c:pt idx="25">
                    <c:v>Röster</c:v>
                  </c:pt>
                  <c:pt idx="26">
                    <c:v>Invalda</c:v>
                  </c:pt>
                  <c:pt idx="28">
                    <c:v>Kandidater</c:v>
                  </c:pt>
                  <c:pt idx="29">
                    <c:v>Röster</c:v>
                  </c:pt>
                  <c:pt idx="30">
                    <c:v>Invalda</c:v>
                  </c:pt>
                </c:lvl>
                <c:lvl>
                  <c:pt idx="0">
                    <c:v>1995</c:v>
                  </c:pt>
                  <c:pt idx="4">
                    <c:v>1999</c:v>
                  </c:pt>
                  <c:pt idx="8">
                    <c:v>2003</c:v>
                  </c:pt>
                  <c:pt idx="12">
                    <c:v>2007</c:v>
                  </c:pt>
                  <c:pt idx="16">
                    <c:v>2011</c:v>
                  </c:pt>
                  <c:pt idx="20">
                    <c:v>2015</c:v>
                  </c:pt>
                  <c:pt idx="24">
                    <c:v>2019</c:v>
                  </c:pt>
                  <c:pt idx="28">
                    <c:v>2023</c:v>
                  </c:pt>
                </c:lvl>
              </c:multiLvlStrCache>
            </c:multiLvlStrRef>
          </c:cat>
          <c:val>
            <c:numRef>
              <c:f>Diagramunderlag!$E$4:$E$34</c:f>
              <c:numCache>
                <c:formatCode>0.0</c:formatCode>
                <c:ptCount val="31"/>
                <c:pt idx="0">
                  <c:v>58.6</c:v>
                </c:pt>
                <c:pt idx="1">
                  <c:v>67.900000000000006</c:v>
                </c:pt>
                <c:pt idx="2">
                  <c:v>76.67</c:v>
                </c:pt>
                <c:pt idx="3">
                  <c:v>0</c:v>
                </c:pt>
                <c:pt idx="4">
                  <c:v>61.752988047808763</c:v>
                </c:pt>
                <c:pt idx="5">
                  <c:v>66.32915594655158</c:v>
                </c:pt>
                <c:pt idx="6">
                  <c:v>66.666666666666671</c:v>
                </c:pt>
                <c:pt idx="7">
                  <c:v>0</c:v>
                </c:pt>
                <c:pt idx="8">
                  <c:v>56.275303643724698</c:v>
                </c:pt>
                <c:pt idx="9">
                  <c:v>64.198930827798478</c:v>
                </c:pt>
                <c:pt idx="10">
                  <c:v>63.333333333333336</c:v>
                </c:pt>
                <c:pt idx="11">
                  <c:v>0</c:v>
                </c:pt>
                <c:pt idx="12">
                  <c:v>64.081632653061234</c:v>
                </c:pt>
                <c:pt idx="13">
                  <c:v>66.292397660818722</c:v>
                </c:pt>
                <c:pt idx="14">
                  <c:v>66.666666666666671</c:v>
                </c:pt>
                <c:pt idx="15">
                  <c:v>0</c:v>
                </c:pt>
                <c:pt idx="16">
                  <c:v>62.452107279693486</c:v>
                </c:pt>
                <c:pt idx="17">
                  <c:v>65.325626204238915</c:v>
                </c:pt>
                <c:pt idx="18">
                  <c:v>73.333333333333329</c:v>
                </c:pt>
                <c:pt idx="19">
                  <c:v>0</c:v>
                </c:pt>
                <c:pt idx="20">
                  <c:v>59.84</c:v>
                </c:pt>
                <c:pt idx="21">
                  <c:v>59.442634817227649</c:v>
                </c:pt>
                <c:pt idx="22">
                  <c:v>66.7</c:v>
                </c:pt>
                <c:pt idx="23">
                  <c:v>0</c:v>
                </c:pt>
                <c:pt idx="24">
                  <c:v>64.43514644351464</c:v>
                </c:pt>
                <c:pt idx="25">
                  <c:v>65.920886519848509</c:v>
                </c:pt>
                <c:pt idx="26">
                  <c:v>70</c:v>
                </c:pt>
                <c:pt idx="27">
                  <c:v>0</c:v>
                </c:pt>
                <c:pt idx="28">
                  <c:v>60</c:v>
                </c:pt>
                <c:pt idx="29">
                  <c:v>60.488464824836228</c:v>
                </c:pt>
                <c:pt idx="30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5-4FB5-8BB8-A73832FFF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97541888"/>
        <c:axId val="197543424"/>
      </c:barChart>
      <c:catAx>
        <c:axId val="1975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97543424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975434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97541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8259842150457601"/>
          <c:y val="0.30293366943589889"/>
          <c:w val="0.10321837465937077"/>
          <c:h val="0.3172888538317595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8</xdr:col>
      <xdr:colOff>302553</xdr:colOff>
      <xdr:row>40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620DE64-5003-463A-79EA-7FC5EE976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4975"/>
          <a:ext cx="4331628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47625</xdr:rowOff>
    </xdr:from>
    <xdr:to>
      <xdr:col>8</xdr:col>
      <xdr:colOff>57150</xdr:colOff>
      <xdr:row>41</xdr:row>
      <xdr:rowOff>38100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24C11D3-4375-4DB7-889D-2C4BBF1D4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3924300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171450</xdr:rowOff>
    </xdr:from>
    <xdr:to>
      <xdr:col>8</xdr:col>
      <xdr:colOff>253365</xdr:colOff>
      <xdr:row>41</xdr:row>
      <xdr:rowOff>76200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2250AAC-ED5D-4046-9DBF-EC6B8644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8275"/>
          <a:ext cx="41243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152400</xdr:rowOff>
    </xdr:from>
    <xdr:to>
      <xdr:col>7</xdr:col>
      <xdr:colOff>361950</xdr:colOff>
      <xdr:row>39</xdr:row>
      <xdr:rowOff>95250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40698FF-B2C7-4D93-B468-B23356A4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4925"/>
          <a:ext cx="412432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342899</xdr:rowOff>
    </xdr:from>
    <xdr:to>
      <xdr:col>9</xdr:col>
      <xdr:colOff>205740</xdr:colOff>
      <xdr:row>19</xdr:row>
      <xdr:rowOff>175259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5F8FEF-1E5A-4798-9763-79131630F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14VAL25.xlsx" TargetMode="External"/><Relationship Id="rId1" Type="http://schemas.openxmlformats.org/officeDocument/2006/relationships/externalLinkPath" Target="/Astat/00Allm&#228;n/&#197;rsbok/Arsbok25/14VAL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14.1"/>
      <sheetName val="14.2, Dia 14.1 o 14.2."/>
      <sheetName val="14.3"/>
      <sheetName val="14.4"/>
      <sheetName val="Dia 14.3."/>
      <sheetName val="Dia 14.4."/>
      <sheetName val="14.5"/>
      <sheetName val="14.6, Dia 14.5"/>
      <sheetName val="14.7, Dia 14.6."/>
      <sheetName val="14.8"/>
      <sheetName val="14.9-14.10"/>
      <sheetName val="14.11 o Dia 14.7."/>
      <sheetName val="Dia 14.8."/>
      <sheetName val="14.12"/>
      <sheetName val="14.13"/>
      <sheetName val="14.14, Dia 14.9."/>
      <sheetName val="14.15"/>
      <sheetName val="14.16-14.17"/>
      <sheetName val="Dia 14.10"/>
      <sheetName val="Blad3"/>
    </sheetNames>
    <sheetDataSet>
      <sheetData sheetId="0"/>
      <sheetData sheetId="1"/>
      <sheetData sheetId="2"/>
      <sheetData sheetId="3">
        <row r="31">
          <cell r="R31" t="str">
            <v>Kvinnor</v>
          </cell>
          <cell r="S31" t="str">
            <v>Män</v>
          </cell>
        </row>
        <row r="32">
          <cell r="P32">
            <v>1995</v>
          </cell>
          <cell r="Q32" t="str">
            <v>Kandidater</v>
          </cell>
          <cell r="R32">
            <v>41.4</v>
          </cell>
          <cell r="S32">
            <v>58.6</v>
          </cell>
        </row>
        <row r="33">
          <cell r="Q33" t="str">
            <v>Röster</v>
          </cell>
          <cell r="R33">
            <v>32.1</v>
          </cell>
          <cell r="S33">
            <v>67.900000000000006</v>
          </cell>
        </row>
        <row r="34">
          <cell r="Q34" t="str">
            <v>Invalda</v>
          </cell>
          <cell r="R34">
            <v>23.33</v>
          </cell>
          <cell r="S34">
            <v>76.67</v>
          </cell>
        </row>
        <row r="35">
          <cell r="R35" t="str">
            <v>Kvinnor</v>
          </cell>
          <cell r="S35" t="str">
            <v>Män</v>
          </cell>
        </row>
        <row r="36">
          <cell r="P36">
            <v>1999</v>
          </cell>
          <cell r="Q36" t="str">
            <v>Kandidater</v>
          </cell>
          <cell r="R36">
            <v>38.247011952191237</v>
          </cell>
          <cell r="S36">
            <v>61.752988047808763</v>
          </cell>
        </row>
        <row r="37">
          <cell r="Q37" t="str">
            <v>Röster</v>
          </cell>
          <cell r="R37">
            <v>33.67084405344842</v>
          </cell>
          <cell r="S37">
            <v>66.32915594655158</v>
          </cell>
        </row>
        <row r="38">
          <cell r="Q38" t="str">
            <v>Invalda</v>
          </cell>
          <cell r="R38">
            <v>33.333333333333329</v>
          </cell>
          <cell r="S38">
            <v>66.666666666666671</v>
          </cell>
        </row>
        <row r="39">
          <cell r="R39" t="str">
            <v>Kvinnor</v>
          </cell>
          <cell r="S39" t="str">
            <v>Män</v>
          </cell>
        </row>
        <row r="40">
          <cell r="P40">
            <v>2003</v>
          </cell>
          <cell r="Q40" t="str">
            <v>Kandidater</v>
          </cell>
          <cell r="R40">
            <v>43.724696356275302</v>
          </cell>
          <cell r="S40">
            <v>56.275303643724698</v>
          </cell>
        </row>
        <row r="41">
          <cell r="Q41" t="str">
            <v>Röster</v>
          </cell>
          <cell r="R41">
            <v>35.801069172201522</v>
          </cell>
          <cell r="S41">
            <v>64.198930827798478</v>
          </cell>
        </row>
        <row r="42">
          <cell r="Q42" t="str">
            <v>Invalda</v>
          </cell>
          <cell r="R42">
            <v>36.666666666666664</v>
          </cell>
          <cell r="S42">
            <v>63.333333333333336</v>
          </cell>
        </row>
        <row r="43">
          <cell r="R43" t="str">
            <v>Kvinnor</v>
          </cell>
          <cell r="S43" t="str">
            <v>Män</v>
          </cell>
        </row>
        <row r="44">
          <cell r="P44">
            <v>2007</v>
          </cell>
          <cell r="Q44" t="str">
            <v>Kandidater</v>
          </cell>
          <cell r="R44">
            <v>35.918367346938773</v>
          </cell>
          <cell r="S44">
            <v>64.081632653061234</v>
          </cell>
        </row>
        <row r="45">
          <cell r="Q45" t="str">
            <v>Röster</v>
          </cell>
          <cell r="R45">
            <v>33.707602339181285</v>
          </cell>
          <cell r="S45">
            <v>66.292397660818722</v>
          </cell>
        </row>
        <row r="46">
          <cell r="Q46" t="str">
            <v>Invalda</v>
          </cell>
          <cell r="R46">
            <v>33.333333333333329</v>
          </cell>
          <cell r="S46">
            <v>66.666666666666671</v>
          </cell>
        </row>
        <row r="47">
          <cell r="R47" t="str">
            <v>Kvinnor</v>
          </cell>
          <cell r="S47" t="str">
            <v>Män</v>
          </cell>
        </row>
        <row r="48">
          <cell r="P48">
            <v>2011</v>
          </cell>
          <cell r="Q48" t="str">
            <v>Kandidater</v>
          </cell>
          <cell r="R48">
            <v>37.547892720306514</v>
          </cell>
          <cell r="S48">
            <v>62.452107279693486</v>
          </cell>
        </row>
        <row r="49">
          <cell r="Q49" t="str">
            <v>Röster</v>
          </cell>
          <cell r="R49">
            <v>34.674373795761078</v>
          </cell>
          <cell r="S49">
            <v>65.325626204238915</v>
          </cell>
        </row>
        <row r="50">
          <cell r="Q50" t="str">
            <v>Invalda</v>
          </cell>
          <cell r="R50">
            <v>26.666666666666668</v>
          </cell>
          <cell r="S50">
            <v>73.333333333333329</v>
          </cell>
        </row>
        <row r="51">
          <cell r="R51" t="str">
            <v>Kvinnor</v>
          </cell>
          <cell r="S51" t="str">
            <v>Män</v>
          </cell>
        </row>
        <row r="52">
          <cell r="P52">
            <v>2015</v>
          </cell>
          <cell r="Q52" t="str">
            <v>Kandidater</v>
          </cell>
          <cell r="R52">
            <v>40.159999999999997</v>
          </cell>
          <cell r="S52">
            <v>59.84</v>
          </cell>
        </row>
        <row r="53">
          <cell r="Q53" t="str">
            <v>Röster</v>
          </cell>
          <cell r="R53">
            <v>40.557365182772351</v>
          </cell>
          <cell r="S53">
            <v>59.442634817227649</v>
          </cell>
        </row>
        <row r="54">
          <cell r="Q54" t="str">
            <v>Invalda</v>
          </cell>
          <cell r="R54">
            <v>33.299999999999997</v>
          </cell>
          <cell r="S54">
            <v>66.7</v>
          </cell>
        </row>
        <row r="55">
          <cell r="R55" t="str">
            <v>Kvinnor</v>
          </cell>
          <cell r="S55" t="str">
            <v>Män</v>
          </cell>
        </row>
        <row r="56">
          <cell r="P56">
            <v>2019</v>
          </cell>
          <cell r="Q56" t="str">
            <v>Kandidater</v>
          </cell>
          <cell r="R56">
            <v>35.564853556485353</v>
          </cell>
          <cell r="S56">
            <v>64.43514644351464</v>
          </cell>
        </row>
        <row r="57">
          <cell r="Q57" t="str">
            <v>Röster</v>
          </cell>
          <cell r="R57">
            <v>34.079113480151499</v>
          </cell>
          <cell r="S57">
            <v>65.920886519848509</v>
          </cell>
        </row>
        <row r="58">
          <cell r="Q58" t="str">
            <v>Invalda</v>
          </cell>
          <cell r="R58">
            <v>30</v>
          </cell>
          <cell r="S58">
            <v>70</v>
          </cell>
        </row>
        <row r="59">
          <cell r="R59" t="str">
            <v>Kvinnor</v>
          </cell>
          <cell r="S59" t="str">
            <v>Män</v>
          </cell>
        </row>
        <row r="60">
          <cell r="P60">
            <v>2023</v>
          </cell>
          <cell r="Q60" t="str">
            <v>Kandidater</v>
          </cell>
          <cell r="R60">
            <v>40</v>
          </cell>
          <cell r="S60">
            <v>60</v>
          </cell>
        </row>
        <row r="61">
          <cell r="Q61" t="str">
            <v>Röster</v>
          </cell>
          <cell r="R61">
            <v>39.511535175163772</v>
          </cell>
          <cell r="S61">
            <v>60.488464824836228</v>
          </cell>
        </row>
        <row r="62">
          <cell r="Q62" t="str">
            <v>Invalda</v>
          </cell>
          <cell r="R62">
            <v>33.333333333333329</v>
          </cell>
          <cell r="S62">
            <v>66.666666666666657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4BC6-3F1A-4CA1-9C88-F4743A2FBCB0}">
  <dimension ref="A1:J42"/>
  <sheetViews>
    <sheetView showGridLines="0" tabSelected="1" workbookViewId="0">
      <selection activeCell="X24" sqref="X24"/>
    </sheetView>
  </sheetViews>
  <sheetFormatPr defaultRowHeight="14.4" x14ac:dyDescent="0.3"/>
  <cols>
    <col min="1" max="1" width="13.5546875" customWidth="1"/>
    <col min="2" max="3" width="8.33203125" customWidth="1"/>
    <col min="4" max="4" width="2.6640625" customWidth="1"/>
    <col min="5" max="6" width="8.33203125" customWidth="1"/>
    <col min="7" max="7" width="2.6640625" customWidth="1"/>
    <col min="8" max="9" width="8.33203125" customWidth="1"/>
  </cols>
  <sheetData>
    <row r="1" spans="1:10" x14ac:dyDescent="0.3">
      <c r="A1" s="14" t="s">
        <v>21</v>
      </c>
      <c r="E1" s="32" t="s">
        <v>38</v>
      </c>
      <c r="F1" s="32"/>
      <c r="G1" s="32"/>
      <c r="H1" s="32"/>
      <c r="I1" s="32"/>
      <c r="J1" s="32"/>
    </row>
    <row r="2" spans="1:10" x14ac:dyDescent="0.3">
      <c r="A2" s="14"/>
    </row>
    <row r="3" spans="1:10" ht="17.25" customHeight="1" x14ac:dyDescent="0.3">
      <c r="A3" s="13" t="s">
        <v>31</v>
      </c>
    </row>
    <row r="4" spans="1:10" ht="4.5" customHeight="1" thickBot="1" x14ac:dyDescent="0.35"/>
    <row r="5" spans="1:10" ht="13.5" customHeight="1" x14ac:dyDescent="0.3">
      <c r="A5" s="1" t="s">
        <v>23</v>
      </c>
      <c r="B5" s="26" t="s">
        <v>0</v>
      </c>
      <c r="C5" s="26"/>
      <c r="D5" s="25"/>
      <c r="E5" s="26" t="s">
        <v>1</v>
      </c>
      <c r="F5" s="26"/>
      <c r="G5" s="25"/>
      <c r="H5" s="26" t="s">
        <v>2</v>
      </c>
      <c r="I5" s="26"/>
    </row>
    <row r="6" spans="1:10" ht="13.5" customHeight="1" x14ac:dyDescent="0.3">
      <c r="A6" s="2" t="s">
        <v>24</v>
      </c>
      <c r="B6" s="3" t="s">
        <v>4</v>
      </c>
      <c r="C6" s="3" t="s">
        <v>5</v>
      </c>
      <c r="D6" s="2"/>
      <c r="E6" s="3" t="s">
        <v>4</v>
      </c>
      <c r="F6" s="3" t="s">
        <v>5</v>
      </c>
      <c r="G6" s="2"/>
      <c r="H6" s="3" t="s">
        <v>4</v>
      </c>
      <c r="I6" s="3" t="s">
        <v>5</v>
      </c>
    </row>
    <row r="7" spans="1:10" ht="17.25" customHeight="1" x14ac:dyDescent="0.3">
      <c r="A7" s="4" t="s">
        <v>6</v>
      </c>
      <c r="B7" s="5"/>
      <c r="C7" s="5"/>
      <c r="D7" s="5"/>
      <c r="E7" s="5"/>
      <c r="F7" s="5"/>
      <c r="G7" s="5"/>
      <c r="H7" s="5"/>
      <c r="I7" s="5"/>
    </row>
    <row r="8" spans="1:10" ht="13.5" customHeight="1" x14ac:dyDescent="0.3">
      <c r="A8" s="4" t="s">
        <v>3</v>
      </c>
      <c r="B8" s="16">
        <v>40</v>
      </c>
      <c r="C8" s="16">
        <v>60</v>
      </c>
      <c r="D8" s="16"/>
      <c r="E8" s="16">
        <v>39.511535175163772</v>
      </c>
      <c r="F8" s="16">
        <v>60.488464824836228</v>
      </c>
      <c r="G8" s="16"/>
      <c r="H8" s="16">
        <v>33.333333333333329</v>
      </c>
      <c r="I8" s="16">
        <v>66.666666666666657</v>
      </c>
    </row>
    <row r="9" spans="1:10" ht="13.5" customHeight="1" x14ac:dyDescent="0.3">
      <c r="A9" s="5" t="s">
        <v>7</v>
      </c>
      <c r="B9" s="17">
        <v>34.210526315789473</v>
      </c>
      <c r="C9" s="17">
        <v>65.789473684210535</v>
      </c>
      <c r="D9" s="18"/>
      <c r="E9" s="18">
        <v>39.926248742876297</v>
      </c>
      <c r="F9" s="18">
        <v>60.073751257123696</v>
      </c>
      <c r="G9" s="18"/>
      <c r="H9" s="18">
        <v>42.857142857142854</v>
      </c>
      <c r="I9" s="18">
        <v>57.142857142857139</v>
      </c>
    </row>
    <row r="10" spans="1:10" ht="13.5" customHeight="1" x14ac:dyDescent="0.3">
      <c r="A10" s="5" t="s">
        <v>8</v>
      </c>
      <c r="B10" s="17">
        <v>41.025641025641022</v>
      </c>
      <c r="C10" s="17">
        <v>58.974358974358978</v>
      </c>
      <c r="D10" s="18"/>
      <c r="E10" s="18">
        <v>41.198858230256896</v>
      </c>
      <c r="F10" s="18">
        <v>58.801141769743104</v>
      </c>
      <c r="G10" s="18"/>
      <c r="H10" s="18">
        <v>33.333333333333329</v>
      </c>
      <c r="I10" s="18">
        <v>66.666666666666657</v>
      </c>
    </row>
    <row r="11" spans="1:10" ht="13.5" customHeight="1" x14ac:dyDescent="0.3">
      <c r="A11" s="5" t="s">
        <v>5</v>
      </c>
      <c r="B11" s="17">
        <v>42.307692307692307</v>
      </c>
      <c r="C11" s="17">
        <v>57.692307692307686</v>
      </c>
      <c r="D11" s="18"/>
      <c r="E11" s="18">
        <v>26.973310618966494</v>
      </c>
      <c r="F11" s="18">
        <v>73.026689381033506</v>
      </c>
      <c r="G11" s="18"/>
      <c r="H11" s="19">
        <v>25</v>
      </c>
      <c r="I11" s="18">
        <v>75</v>
      </c>
    </row>
    <row r="12" spans="1:10" ht="13.5" customHeight="1" x14ac:dyDescent="0.3">
      <c r="A12" s="5" t="s">
        <v>9</v>
      </c>
      <c r="B12" s="17">
        <v>29.72972972972973</v>
      </c>
      <c r="C12" s="17">
        <v>70.270270270270274</v>
      </c>
      <c r="D12" s="18"/>
      <c r="E12" s="18">
        <v>10.930232558139535</v>
      </c>
      <c r="F12" s="18">
        <v>89.069767441860463</v>
      </c>
      <c r="G12" s="18"/>
      <c r="H12" s="19" t="s">
        <v>10</v>
      </c>
      <c r="I12" s="19">
        <v>100</v>
      </c>
    </row>
    <row r="13" spans="1:10" ht="13.5" customHeight="1" x14ac:dyDescent="0.3">
      <c r="A13" s="5" t="s">
        <v>11</v>
      </c>
      <c r="B13" s="17">
        <v>50</v>
      </c>
      <c r="C13" s="17">
        <v>50</v>
      </c>
      <c r="D13" s="18"/>
      <c r="E13" s="18">
        <v>69.183786785119381</v>
      </c>
      <c r="F13" s="18">
        <v>30.816213214880623</v>
      </c>
      <c r="G13" s="18"/>
      <c r="H13" s="18">
        <v>75</v>
      </c>
      <c r="I13" s="18">
        <v>25</v>
      </c>
    </row>
    <row r="14" spans="1:10" ht="17.25" customHeight="1" x14ac:dyDescent="0.3">
      <c r="A14" s="5" t="s">
        <v>12</v>
      </c>
      <c r="B14" s="17">
        <v>50</v>
      </c>
      <c r="C14" s="17">
        <v>50</v>
      </c>
      <c r="D14" s="18"/>
      <c r="E14" s="18">
        <v>81.389578163771716</v>
      </c>
      <c r="F14" s="18">
        <v>18.610421836228287</v>
      </c>
      <c r="G14" s="18"/>
      <c r="H14" s="18" t="s">
        <v>10</v>
      </c>
      <c r="I14" s="18" t="s">
        <v>10</v>
      </c>
    </row>
    <row r="15" spans="1:10" ht="13.5" customHeight="1" x14ac:dyDescent="0.3">
      <c r="A15" s="5" t="s">
        <v>13</v>
      </c>
      <c r="B15" s="17">
        <v>45</v>
      </c>
      <c r="C15" s="17">
        <v>55.000000000000007</v>
      </c>
      <c r="D15" s="18"/>
      <c r="E15" s="18">
        <v>47.5</v>
      </c>
      <c r="F15" s="18">
        <v>52.5</v>
      </c>
      <c r="G15" s="18"/>
      <c r="H15" s="19" t="s">
        <v>10</v>
      </c>
      <c r="I15" s="19">
        <v>100</v>
      </c>
    </row>
    <row r="16" spans="1:10" ht="13.5" customHeight="1" x14ac:dyDescent="0.3">
      <c r="A16" s="5" t="s">
        <v>30</v>
      </c>
      <c r="B16" s="18" t="s">
        <v>10</v>
      </c>
      <c r="C16" s="18">
        <v>100</v>
      </c>
      <c r="D16" s="18"/>
      <c r="E16" s="19" t="s">
        <v>10</v>
      </c>
      <c r="F16" s="18">
        <v>100</v>
      </c>
      <c r="G16" s="18"/>
      <c r="H16" s="18" t="s">
        <v>10</v>
      </c>
      <c r="I16" s="19" t="s">
        <v>10</v>
      </c>
    </row>
    <row r="17" spans="1:9" ht="17.25" customHeight="1" x14ac:dyDescent="0.3">
      <c r="A17" s="4" t="s">
        <v>15</v>
      </c>
      <c r="B17" s="18"/>
      <c r="C17" s="18"/>
      <c r="D17" s="18"/>
      <c r="E17" s="18"/>
      <c r="F17" s="18"/>
      <c r="G17" s="18"/>
      <c r="H17" s="18"/>
      <c r="I17" s="18"/>
    </row>
    <row r="18" spans="1:9" ht="13.5" customHeight="1" x14ac:dyDescent="0.3">
      <c r="A18" s="4" t="s">
        <v>3</v>
      </c>
      <c r="B18" s="16">
        <v>41.703056768558952</v>
      </c>
      <c r="C18" s="16">
        <v>58.296943231441048</v>
      </c>
      <c r="D18" s="16"/>
      <c r="E18" s="16">
        <v>43.134196785786941</v>
      </c>
      <c r="F18" s="16">
        <v>56.865803214213059</v>
      </c>
      <c r="G18" s="16"/>
      <c r="H18" s="16">
        <v>41.82692307692308</v>
      </c>
      <c r="I18" s="16">
        <v>58.173076923076927</v>
      </c>
    </row>
    <row r="19" spans="1:9" ht="13.5" customHeight="1" x14ac:dyDescent="0.3">
      <c r="A19" s="5" t="s">
        <v>7</v>
      </c>
      <c r="B19" s="17">
        <v>32.467532467532465</v>
      </c>
      <c r="C19" s="17">
        <v>67.532467532467535</v>
      </c>
      <c r="D19" s="18"/>
      <c r="E19" s="18">
        <v>26.816945200155462</v>
      </c>
      <c r="F19" s="18">
        <v>73.183054799844541</v>
      </c>
      <c r="G19" s="18"/>
      <c r="H19" s="18">
        <v>31.428571428571427</v>
      </c>
      <c r="I19" s="18">
        <v>68.571428571428569</v>
      </c>
    </row>
    <row r="20" spans="1:9" ht="13.5" customHeight="1" x14ac:dyDescent="0.3">
      <c r="A20" s="5" t="s">
        <v>8</v>
      </c>
      <c r="B20" s="17">
        <v>42.857142857142854</v>
      </c>
      <c r="C20" s="17">
        <v>57.142857142857139</v>
      </c>
      <c r="D20" s="18"/>
      <c r="E20" s="18">
        <v>58.598927106342693</v>
      </c>
      <c r="F20" s="18">
        <v>41.4010728936573</v>
      </c>
      <c r="G20" s="18"/>
      <c r="H20" s="18">
        <v>46.875</v>
      </c>
      <c r="I20" s="18">
        <v>53.125</v>
      </c>
    </row>
    <row r="21" spans="1:9" ht="13.5" customHeight="1" x14ac:dyDescent="0.3">
      <c r="A21" s="5" t="s">
        <v>5</v>
      </c>
      <c r="B21" s="17">
        <v>37.735849056603776</v>
      </c>
      <c r="C21" s="17">
        <v>62.264150943396224</v>
      </c>
      <c r="D21" s="18"/>
      <c r="E21" s="18">
        <v>25.731462925851705</v>
      </c>
      <c r="F21" s="18">
        <v>74.268537074148298</v>
      </c>
      <c r="G21" s="18"/>
      <c r="H21" s="18">
        <v>28.571428571428569</v>
      </c>
      <c r="I21" s="18">
        <v>71.428571428571431</v>
      </c>
    </row>
    <row r="22" spans="1:9" ht="13.5" customHeight="1" x14ac:dyDescent="0.3">
      <c r="A22" s="5" t="s">
        <v>9</v>
      </c>
      <c r="B22" s="17">
        <v>32.075471698113205</v>
      </c>
      <c r="C22" s="17">
        <v>67.924528301886795</v>
      </c>
      <c r="D22" s="18"/>
      <c r="E22" s="18">
        <v>21.151178918169208</v>
      </c>
      <c r="F22" s="18">
        <v>78.848821081830792</v>
      </c>
      <c r="G22" s="18"/>
      <c r="H22" s="18">
        <v>22.222222222222221</v>
      </c>
      <c r="I22" s="18">
        <v>77.777777777777786</v>
      </c>
    </row>
    <row r="23" spans="1:9" ht="13.5" customHeight="1" x14ac:dyDescent="0.3">
      <c r="A23" s="5" t="s">
        <v>11</v>
      </c>
      <c r="B23" s="17">
        <v>61.702127659574465</v>
      </c>
      <c r="C23" s="17">
        <v>38.297872340425535</v>
      </c>
      <c r="D23" s="18"/>
      <c r="E23" s="18">
        <v>74.281233664401455</v>
      </c>
      <c r="F23" s="18">
        <v>25.718766335598538</v>
      </c>
      <c r="G23" s="18"/>
      <c r="H23" s="18">
        <v>75</v>
      </c>
      <c r="I23" s="18">
        <v>25</v>
      </c>
    </row>
    <row r="24" spans="1:9" ht="17.25" customHeight="1" x14ac:dyDescent="0.3">
      <c r="A24" s="5" t="s">
        <v>12</v>
      </c>
      <c r="B24" s="17">
        <v>45.454545454545453</v>
      </c>
      <c r="C24" s="17">
        <v>54.54545454545454</v>
      </c>
      <c r="D24" s="18"/>
      <c r="E24" s="18">
        <v>58.038147138964582</v>
      </c>
      <c r="F24" s="18">
        <v>41.961852861035418</v>
      </c>
      <c r="G24" s="18"/>
      <c r="H24" s="19">
        <v>100</v>
      </c>
      <c r="I24" s="18" t="s">
        <v>10</v>
      </c>
    </row>
    <row r="25" spans="1:9" ht="13.5" customHeight="1" x14ac:dyDescent="0.3">
      <c r="A25" s="5" t="s">
        <v>13</v>
      </c>
      <c r="B25" s="17">
        <v>41.17647058823529</v>
      </c>
      <c r="C25" s="17">
        <v>58.82352941176471</v>
      </c>
      <c r="D25" s="18"/>
      <c r="E25" s="18">
        <v>55.299539170506918</v>
      </c>
      <c r="F25" s="18">
        <v>44.700460829493089</v>
      </c>
      <c r="G25" s="18"/>
      <c r="H25" s="19">
        <v>50</v>
      </c>
      <c r="I25" s="18">
        <v>50</v>
      </c>
    </row>
    <row r="26" spans="1:9" ht="13.5" customHeight="1" x14ac:dyDescent="0.3">
      <c r="A26" s="5" t="s">
        <v>16</v>
      </c>
      <c r="B26" s="18">
        <v>35.135135135135137</v>
      </c>
      <c r="C26" s="18">
        <v>64.86486486486487</v>
      </c>
      <c r="D26" s="18"/>
      <c r="E26" s="18">
        <v>33.106267029972756</v>
      </c>
      <c r="F26" s="18">
        <v>66.893732970027258</v>
      </c>
      <c r="G26" s="18"/>
      <c r="H26" s="18">
        <v>36.84210526315789</v>
      </c>
      <c r="I26" s="18">
        <v>63.157894736842103</v>
      </c>
    </row>
    <row r="27" spans="1:9" ht="13.5" customHeight="1" thickBot="1" x14ac:dyDescent="0.35">
      <c r="A27" s="15" t="s">
        <v>17</v>
      </c>
      <c r="B27" s="23">
        <v>47.663551401869157</v>
      </c>
      <c r="C27" s="23">
        <v>52.336448598130836</v>
      </c>
      <c r="D27" s="23"/>
      <c r="E27" s="23">
        <v>44.903777619387029</v>
      </c>
      <c r="F27" s="23">
        <v>55.096222380612971</v>
      </c>
      <c r="G27" s="23"/>
      <c r="H27" s="23">
        <v>47.692307692307693</v>
      </c>
      <c r="I27" s="23">
        <v>52.307692307692314</v>
      </c>
    </row>
    <row r="28" spans="1:9" ht="13.5" customHeight="1" x14ac:dyDescent="0.3">
      <c r="A28" s="8" t="s">
        <v>18</v>
      </c>
      <c r="E28" s="9"/>
      <c r="F28" s="9"/>
    </row>
    <row r="29" spans="1:9" ht="13.5" customHeight="1" x14ac:dyDescent="0.3">
      <c r="A29" s="12" t="s">
        <v>33</v>
      </c>
    </row>
    <row r="31" spans="1:9" x14ac:dyDescent="0.3">
      <c r="A31" s="11" t="s">
        <v>32</v>
      </c>
    </row>
    <row r="42" spans="1:1" x14ac:dyDescent="0.3">
      <c r="A42" s="8" t="s">
        <v>18</v>
      </c>
    </row>
  </sheetData>
  <mergeCells count="3">
    <mergeCell ref="B5:C5"/>
    <mergeCell ref="E5:F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A79E-7E65-4971-B363-DB7D657356BE}">
  <dimension ref="A1:I43"/>
  <sheetViews>
    <sheetView showGridLines="0" workbookViewId="0">
      <selection activeCell="L27" sqref="L27"/>
    </sheetView>
  </sheetViews>
  <sheetFormatPr defaultRowHeight="14.4" x14ac:dyDescent="0.3"/>
  <cols>
    <col min="1" max="1" width="11.109375" customWidth="1"/>
    <col min="2" max="3" width="8.33203125" customWidth="1"/>
    <col min="4" max="4" width="2.6640625" customWidth="1"/>
    <col min="5" max="6" width="8.33203125" customWidth="1"/>
    <col min="7" max="7" width="2.6640625" customWidth="1"/>
    <col min="8" max="9" width="8.33203125" customWidth="1"/>
  </cols>
  <sheetData>
    <row r="1" spans="1:9" x14ac:dyDescent="0.3">
      <c r="A1" s="14" t="s">
        <v>21</v>
      </c>
    </row>
    <row r="2" spans="1:9" x14ac:dyDescent="0.3">
      <c r="A2" s="14"/>
    </row>
    <row r="3" spans="1:9" ht="17.25" customHeight="1" x14ac:dyDescent="0.3">
      <c r="A3" s="13" t="s">
        <v>22</v>
      </c>
    </row>
    <row r="4" spans="1:9" ht="4.5" customHeight="1" thickBot="1" x14ac:dyDescent="0.35"/>
    <row r="5" spans="1:9" ht="12" customHeight="1" x14ac:dyDescent="0.3">
      <c r="A5" s="1" t="s">
        <v>23</v>
      </c>
      <c r="B5" s="26" t="s">
        <v>0</v>
      </c>
      <c r="C5" s="26"/>
      <c r="D5" s="25"/>
      <c r="E5" s="26" t="s">
        <v>1</v>
      </c>
      <c r="F5" s="26"/>
      <c r="G5" s="25"/>
      <c r="H5" s="26" t="s">
        <v>2</v>
      </c>
      <c r="I5" s="26"/>
    </row>
    <row r="6" spans="1:9" ht="12" customHeight="1" x14ac:dyDescent="0.3">
      <c r="A6" s="2" t="s">
        <v>24</v>
      </c>
      <c r="B6" s="3" t="s">
        <v>4</v>
      </c>
      <c r="C6" s="3" t="s">
        <v>5</v>
      </c>
      <c r="D6" s="2"/>
      <c r="E6" s="3" t="s">
        <v>4</v>
      </c>
      <c r="F6" s="3" t="s">
        <v>5</v>
      </c>
      <c r="G6" s="2"/>
      <c r="H6" s="3" t="s">
        <v>4</v>
      </c>
      <c r="I6" s="3" t="s">
        <v>5</v>
      </c>
    </row>
    <row r="7" spans="1:9" ht="17.25" customHeight="1" x14ac:dyDescent="0.3">
      <c r="A7" s="4" t="s">
        <v>6</v>
      </c>
      <c r="B7" s="5"/>
      <c r="C7" s="5"/>
      <c r="D7" s="5"/>
      <c r="E7" s="5"/>
      <c r="F7" s="5"/>
      <c r="G7" s="5"/>
      <c r="H7" s="5"/>
      <c r="I7" s="5"/>
    </row>
    <row r="8" spans="1:9" ht="12" customHeight="1" x14ac:dyDescent="0.3">
      <c r="A8" s="4" t="s">
        <v>3</v>
      </c>
      <c r="B8" s="16">
        <v>35.564853556485353</v>
      </c>
      <c r="C8" s="16">
        <v>64.43514644351464</v>
      </c>
      <c r="D8" s="16"/>
      <c r="E8" s="16">
        <v>34.079113480151499</v>
      </c>
      <c r="F8" s="16">
        <v>65.920886519848509</v>
      </c>
      <c r="G8" s="16"/>
      <c r="H8" s="16">
        <v>30</v>
      </c>
      <c r="I8" s="16">
        <v>70</v>
      </c>
    </row>
    <row r="9" spans="1:9" ht="12" customHeight="1" x14ac:dyDescent="0.3">
      <c r="A9" s="5" t="s">
        <v>7</v>
      </c>
      <c r="B9" s="17">
        <v>33.333333333333329</v>
      </c>
      <c r="C9" s="17">
        <v>66.666666666666657</v>
      </c>
      <c r="D9" s="18"/>
      <c r="E9" s="18">
        <v>34.332493702770783</v>
      </c>
      <c r="F9" s="18">
        <v>65.66750629722921</v>
      </c>
      <c r="G9" s="18"/>
      <c r="H9" s="18">
        <v>22.222222222222221</v>
      </c>
      <c r="I9" s="18">
        <v>77.777777777777786</v>
      </c>
    </row>
    <row r="10" spans="1:9" ht="12" customHeight="1" x14ac:dyDescent="0.3">
      <c r="A10" s="5" t="s">
        <v>8</v>
      </c>
      <c r="B10" s="17">
        <v>48.717948717948715</v>
      </c>
      <c r="C10" s="17">
        <v>51.282051282051277</v>
      </c>
      <c r="D10" s="18"/>
      <c r="E10" s="18">
        <v>47.841598287549054</v>
      </c>
      <c r="F10" s="18">
        <v>52.158401712450939</v>
      </c>
      <c r="G10" s="18"/>
      <c r="H10" s="18">
        <v>50</v>
      </c>
      <c r="I10" s="18">
        <v>50</v>
      </c>
    </row>
    <row r="11" spans="1:9" ht="12" customHeight="1" x14ac:dyDescent="0.3">
      <c r="A11" s="5" t="s">
        <v>5</v>
      </c>
      <c r="B11" s="17">
        <v>34.482758620689658</v>
      </c>
      <c r="C11" s="17">
        <v>65.517241379310349</v>
      </c>
      <c r="D11" s="18"/>
      <c r="E11" s="18">
        <v>17.539400101677682</v>
      </c>
      <c r="F11" s="18">
        <v>82.460599898322315</v>
      </c>
      <c r="G11" s="18"/>
      <c r="H11" s="19">
        <v>25</v>
      </c>
      <c r="I11" s="18">
        <v>75</v>
      </c>
    </row>
    <row r="12" spans="1:9" ht="12" customHeight="1" x14ac:dyDescent="0.3">
      <c r="A12" s="5" t="s">
        <v>9</v>
      </c>
      <c r="B12" s="17">
        <v>19.047619047619047</v>
      </c>
      <c r="C12" s="17">
        <v>80.952380952380949</v>
      </c>
      <c r="D12" s="18"/>
      <c r="E12" s="18">
        <v>9.1472868217054266</v>
      </c>
      <c r="F12" s="18">
        <v>90.852713178294579</v>
      </c>
      <c r="G12" s="18"/>
      <c r="H12" s="19" t="s">
        <v>10</v>
      </c>
      <c r="I12" s="19">
        <v>100</v>
      </c>
    </row>
    <row r="13" spans="1:9" ht="12" customHeight="1" x14ac:dyDescent="0.3">
      <c r="A13" s="5" t="s">
        <v>11</v>
      </c>
      <c r="B13" s="17">
        <v>50</v>
      </c>
      <c r="C13" s="17">
        <v>50</v>
      </c>
      <c r="D13" s="18"/>
      <c r="E13" s="18">
        <v>76.600609756097555</v>
      </c>
      <c r="F13" s="18">
        <v>23.399390243902442</v>
      </c>
      <c r="G13" s="18"/>
      <c r="H13" s="18">
        <v>100</v>
      </c>
      <c r="I13" s="18" t="s">
        <v>10</v>
      </c>
    </row>
    <row r="14" spans="1:9" ht="17.25" customHeight="1" x14ac:dyDescent="0.3">
      <c r="A14" s="5" t="s">
        <v>12</v>
      </c>
      <c r="B14" s="17">
        <v>31.578947368421051</v>
      </c>
      <c r="C14" s="17">
        <v>68.421052631578945</v>
      </c>
      <c r="D14" s="18"/>
      <c r="E14" s="18">
        <v>36.486486486486484</v>
      </c>
      <c r="F14" s="18">
        <v>63.513513513513509</v>
      </c>
      <c r="G14" s="18"/>
      <c r="H14" s="18" t="s">
        <v>10</v>
      </c>
      <c r="I14" s="18">
        <v>100</v>
      </c>
    </row>
    <row r="15" spans="1:9" ht="12" customHeight="1" x14ac:dyDescent="0.3">
      <c r="A15" s="5" t="s">
        <v>13</v>
      </c>
      <c r="B15" s="17">
        <v>50</v>
      </c>
      <c r="C15" s="17">
        <v>50</v>
      </c>
      <c r="D15" s="18"/>
      <c r="E15" s="18">
        <v>32.434709351305813</v>
      </c>
      <c r="F15" s="18">
        <v>67.565290648694187</v>
      </c>
      <c r="G15" s="18"/>
      <c r="H15" s="19" t="s">
        <v>10</v>
      </c>
      <c r="I15" s="19">
        <v>100</v>
      </c>
    </row>
    <row r="16" spans="1:9" ht="12" customHeight="1" x14ac:dyDescent="0.3">
      <c r="A16" s="5" t="s">
        <v>14</v>
      </c>
      <c r="B16" s="18" t="s">
        <v>10</v>
      </c>
      <c r="C16" s="18">
        <v>100</v>
      </c>
      <c r="D16" s="18"/>
      <c r="E16" s="19" t="s">
        <v>10</v>
      </c>
      <c r="F16" s="18">
        <v>100</v>
      </c>
      <c r="G16" s="18"/>
      <c r="H16" s="18" t="s">
        <v>10</v>
      </c>
      <c r="I16" s="19">
        <v>100</v>
      </c>
    </row>
    <row r="17" spans="1:9" ht="17.25" customHeight="1" x14ac:dyDescent="0.3">
      <c r="A17" s="4" t="s">
        <v>15</v>
      </c>
      <c r="B17" s="18"/>
      <c r="C17" s="18"/>
      <c r="D17" s="18"/>
      <c r="E17" s="18"/>
      <c r="F17" s="18"/>
      <c r="G17" s="18"/>
      <c r="H17" s="18"/>
      <c r="I17" s="18"/>
    </row>
    <row r="18" spans="1:9" ht="12" customHeight="1" x14ac:dyDescent="0.3">
      <c r="A18" s="4" t="s">
        <v>3</v>
      </c>
      <c r="B18" s="16">
        <v>39.96101364522417</v>
      </c>
      <c r="C18" s="16">
        <v>60.038986354775822</v>
      </c>
      <c r="D18" s="16"/>
      <c r="E18" s="16">
        <v>37.755850390026005</v>
      </c>
      <c r="F18" s="16">
        <v>62.244149609973995</v>
      </c>
      <c r="G18" s="16"/>
      <c r="H18" s="16">
        <v>37.378640776699029</v>
      </c>
      <c r="I18" s="16">
        <v>62.621359223300978</v>
      </c>
    </row>
    <row r="19" spans="1:9" ht="12" customHeight="1" x14ac:dyDescent="0.3">
      <c r="A19" s="5" t="s">
        <v>7</v>
      </c>
      <c r="B19" s="17">
        <v>31.372549019607842</v>
      </c>
      <c r="C19" s="17">
        <v>68.627450980392155</v>
      </c>
      <c r="D19" s="18"/>
      <c r="E19" s="18">
        <v>25.82187686790197</v>
      </c>
      <c r="F19" s="18">
        <v>74.178123132098023</v>
      </c>
      <c r="G19" s="18"/>
      <c r="H19" s="18">
        <v>26.086956521739129</v>
      </c>
      <c r="I19" s="18">
        <v>73.91304347826086</v>
      </c>
    </row>
    <row r="20" spans="1:9" ht="12" customHeight="1" x14ac:dyDescent="0.3">
      <c r="A20" s="5" t="s">
        <v>8</v>
      </c>
      <c r="B20" s="17">
        <v>47.761194029850742</v>
      </c>
      <c r="C20" s="17">
        <v>52.238805970149251</v>
      </c>
      <c r="D20" s="18"/>
      <c r="E20" s="18">
        <v>61.169811320754718</v>
      </c>
      <c r="F20" s="18">
        <v>38.830188679245282</v>
      </c>
      <c r="G20" s="18"/>
      <c r="H20" s="18">
        <v>58.333333333333336</v>
      </c>
      <c r="I20" s="18">
        <v>41.666666666666671</v>
      </c>
    </row>
    <row r="21" spans="1:9" ht="12" customHeight="1" x14ac:dyDescent="0.3">
      <c r="A21" s="5" t="s">
        <v>5</v>
      </c>
      <c r="B21" s="17">
        <v>39.344262295081968</v>
      </c>
      <c r="C21" s="17">
        <v>60.655737704918032</v>
      </c>
      <c r="D21" s="18"/>
      <c r="E21" s="18">
        <v>22.437553832902672</v>
      </c>
      <c r="F21" s="18">
        <v>77.562446167097335</v>
      </c>
      <c r="G21" s="18"/>
      <c r="H21" s="18">
        <v>13.333333333333334</v>
      </c>
      <c r="I21" s="18">
        <v>86.666666666666671</v>
      </c>
    </row>
    <row r="22" spans="1:9" ht="12" customHeight="1" x14ac:dyDescent="0.3">
      <c r="A22" s="5" t="s">
        <v>9</v>
      </c>
      <c r="B22" s="17">
        <v>31.578947368421051</v>
      </c>
      <c r="C22" s="17">
        <v>68.421052631578945</v>
      </c>
      <c r="D22" s="18"/>
      <c r="E22" s="18">
        <v>20</v>
      </c>
      <c r="F22" s="18">
        <v>80</v>
      </c>
      <c r="G22" s="18"/>
      <c r="H22" s="18">
        <v>30</v>
      </c>
      <c r="I22" s="18">
        <v>70</v>
      </c>
    </row>
    <row r="23" spans="1:9" ht="12" customHeight="1" x14ac:dyDescent="0.3">
      <c r="A23" s="5" t="s">
        <v>11</v>
      </c>
      <c r="B23" s="17">
        <v>59.574468085106382</v>
      </c>
      <c r="C23" s="17">
        <v>40.425531914893611</v>
      </c>
      <c r="D23" s="18"/>
      <c r="E23" s="18">
        <v>77.402446126965643</v>
      </c>
      <c r="F23" s="18">
        <v>22.597553873034361</v>
      </c>
      <c r="G23" s="18"/>
      <c r="H23" s="18">
        <v>81.818181818181827</v>
      </c>
      <c r="I23" s="18">
        <v>18.181818181818183</v>
      </c>
    </row>
    <row r="24" spans="1:9" ht="17.25" customHeight="1" x14ac:dyDescent="0.3">
      <c r="A24" s="5" t="s">
        <v>12</v>
      </c>
      <c r="B24" s="17">
        <v>26.315789473684209</v>
      </c>
      <c r="C24" s="17">
        <v>73.68421052631578</v>
      </c>
      <c r="D24" s="18"/>
      <c r="E24" s="18">
        <v>20.37037037037037</v>
      </c>
      <c r="F24" s="18">
        <v>79.629629629629633</v>
      </c>
      <c r="G24" s="18"/>
      <c r="H24" s="19" t="s">
        <v>10</v>
      </c>
      <c r="I24" s="18">
        <v>100</v>
      </c>
    </row>
    <row r="25" spans="1:9" ht="12" customHeight="1" x14ac:dyDescent="0.3">
      <c r="A25" s="5" t="s">
        <v>13</v>
      </c>
      <c r="B25" s="17">
        <v>20</v>
      </c>
      <c r="C25" s="17">
        <v>80</v>
      </c>
      <c r="D25" s="18"/>
      <c r="E25" s="18">
        <v>16.696588868940754</v>
      </c>
      <c r="F25" s="18">
        <v>83.303411131059249</v>
      </c>
      <c r="G25" s="18"/>
      <c r="H25" s="19">
        <v>25</v>
      </c>
      <c r="I25" s="18">
        <v>75</v>
      </c>
    </row>
    <row r="26" spans="1:9" ht="12" customHeight="1" x14ac:dyDescent="0.3">
      <c r="A26" s="5" t="s">
        <v>14</v>
      </c>
      <c r="B26" s="17">
        <v>9.0909090909090917</v>
      </c>
      <c r="C26" s="17">
        <v>90.909090909090907</v>
      </c>
      <c r="D26" s="18"/>
      <c r="E26" s="18">
        <v>1.773049645390071</v>
      </c>
      <c r="F26" s="18">
        <v>98.226950354609926</v>
      </c>
      <c r="G26" s="18"/>
      <c r="H26" s="19" t="s">
        <v>10</v>
      </c>
      <c r="I26" s="18" t="s">
        <v>10</v>
      </c>
    </row>
    <row r="27" spans="1:9" ht="12" customHeight="1" x14ac:dyDescent="0.3">
      <c r="A27" s="5" t="s">
        <v>16</v>
      </c>
      <c r="B27" s="18">
        <v>35.294117647058826</v>
      </c>
      <c r="C27" s="18">
        <v>64.705882352941174</v>
      </c>
      <c r="D27" s="18"/>
      <c r="E27" s="18">
        <v>30.649350649350648</v>
      </c>
      <c r="F27" s="18">
        <v>69.350649350649348</v>
      </c>
      <c r="G27" s="18"/>
      <c r="H27" s="18">
        <v>30</v>
      </c>
      <c r="I27" s="18">
        <v>70</v>
      </c>
    </row>
    <row r="28" spans="1:9" ht="12" customHeight="1" thickBot="1" x14ac:dyDescent="0.35">
      <c r="A28" s="15" t="s">
        <v>17</v>
      </c>
      <c r="B28" s="23">
        <v>45.669291338582681</v>
      </c>
      <c r="C28" s="23">
        <v>54.330708661417326</v>
      </c>
      <c r="D28" s="23"/>
      <c r="E28" s="23">
        <v>41.118229470005822</v>
      </c>
      <c r="F28" s="23">
        <v>58.881770529994171</v>
      </c>
      <c r="G28" s="23"/>
      <c r="H28" s="23">
        <v>40.54054054054054</v>
      </c>
      <c r="I28" s="23">
        <v>59.45945945945946</v>
      </c>
    </row>
    <row r="29" spans="1:9" ht="12" customHeight="1" x14ac:dyDescent="0.3">
      <c r="A29" s="8" t="s">
        <v>18</v>
      </c>
      <c r="E29" s="9"/>
      <c r="F29" s="9"/>
    </row>
    <row r="30" spans="1:9" ht="12" customHeight="1" x14ac:dyDescent="0.3">
      <c r="A30" s="12" t="s">
        <v>20</v>
      </c>
    </row>
    <row r="32" spans="1:9" x14ac:dyDescent="0.3">
      <c r="A32" s="11" t="s">
        <v>19</v>
      </c>
    </row>
    <row r="43" spans="1:1" x14ac:dyDescent="0.3">
      <c r="A43" s="8" t="s">
        <v>18</v>
      </c>
    </row>
  </sheetData>
  <mergeCells count="3">
    <mergeCell ref="B5:C5"/>
    <mergeCell ref="E5:F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01DC-30AB-471A-8BD1-78ED388240E5}">
  <dimension ref="A1:S43"/>
  <sheetViews>
    <sheetView showGridLines="0" workbookViewId="0">
      <selection activeCell="K40" sqref="K40"/>
    </sheetView>
  </sheetViews>
  <sheetFormatPr defaultRowHeight="14.4" x14ac:dyDescent="0.3"/>
  <cols>
    <col min="1" max="1" width="11.109375" customWidth="1"/>
    <col min="2" max="3" width="8.33203125" customWidth="1"/>
    <col min="4" max="4" width="2.6640625" customWidth="1"/>
    <col min="5" max="6" width="8.33203125" customWidth="1"/>
    <col min="7" max="7" width="2.6640625" customWidth="1"/>
    <col min="8" max="9" width="8.33203125" customWidth="1"/>
  </cols>
  <sheetData>
    <row r="1" spans="1:9" x14ac:dyDescent="0.3">
      <c r="A1" s="14" t="s">
        <v>21</v>
      </c>
    </row>
    <row r="2" spans="1:9" x14ac:dyDescent="0.3">
      <c r="A2" s="14"/>
    </row>
    <row r="3" spans="1:9" ht="17.25" customHeight="1" x14ac:dyDescent="0.3">
      <c r="A3" s="13" t="s">
        <v>26</v>
      </c>
    </row>
    <row r="4" spans="1:9" ht="4.5" customHeight="1" thickBot="1" x14ac:dyDescent="0.35"/>
    <row r="5" spans="1:9" ht="12" customHeight="1" x14ac:dyDescent="0.3">
      <c r="A5" s="1" t="s">
        <v>23</v>
      </c>
      <c r="B5" s="27" t="s">
        <v>0</v>
      </c>
      <c r="C5" s="27"/>
      <c r="D5" s="1"/>
      <c r="E5" s="27" t="s">
        <v>1</v>
      </c>
      <c r="F5" s="27"/>
      <c r="G5" s="1"/>
      <c r="H5" s="27" t="s">
        <v>2</v>
      </c>
      <c r="I5" s="27"/>
    </row>
    <row r="6" spans="1:9" ht="12" customHeight="1" x14ac:dyDescent="0.3">
      <c r="A6" s="2" t="s">
        <v>24</v>
      </c>
      <c r="B6" s="3" t="s">
        <v>4</v>
      </c>
      <c r="C6" s="3" t="s">
        <v>5</v>
      </c>
      <c r="D6" s="2"/>
      <c r="E6" s="3" t="s">
        <v>4</v>
      </c>
      <c r="F6" s="3" t="s">
        <v>5</v>
      </c>
      <c r="G6" s="2"/>
      <c r="H6" s="3" t="s">
        <v>4</v>
      </c>
      <c r="I6" s="3" t="s">
        <v>5</v>
      </c>
    </row>
    <row r="7" spans="1:9" ht="17.25" customHeight="1" x14ac:dyDescent="0.3">
      <c r="A7" s="4" t="s">
        <v>6</v>
      </c>
      <c r="B7" s="5"/>
      <c r="C7" s="5"/>
      <c r="D7" s="5"/>
      <c r="E7" s="5"/>
      <c r="F7" s="5"/>
      <c r="G7" s="5"/>
      <c r="H7" s="5"/>
      <c r="I7" s="5"/>
    </row>
    <row r="8" spans="1:9" ht="12" customHeight="1" x14ac:dyDescent="0.3">
      <c r="A8" s="4" t="s">
        <v>3</v>
      </c>
      <c r="B8" s="16">
        <v>40.15748031496063</v>
      </c>
      <c r="C8" s="16">
        <v>59.842519685039377</v>
      </c>
      <c r="D8" s="16"/>
      <c r="E8" s="16">
        <v>40.557365182772351</v>
      </c>
      <c r="F8" s="16">
        <v>59.442634817227649</v>
      </c>
      <c r="G8" s="16"/>
      <c r="H8" s="16">
        <v>33.333333333333329</v>
      </c>
      <c r="I8" s="16">
        <v>66.666666666666657</v>
      </c>
    </row>
    <row r="9" spans="1:9" ht="12" customHeight="1" x14ac:dyDescent="0.3">
      <c r="A9" s="5" t="s">
        <v>7</v>
      </c>
      <c r="B9" s="17">
        <v>41.463414634146339</v>
      </c>
      <c r="C9" s="17">
        <v>58.536585365853654</v>
      </c>
      <c r="D9" s="18"/>
      <c r="E9" s="18">
        <v>43.197050938337803</v>
      </c>
      <c r="F9" s="18">
        <v>56.802949061662197</v>
      </c>
      <c r="G9" s="18"/>
      <c r="H9" s="18">
        <v>28.571428571428569</v>
      </c>
      <c r="I9" s="18">
        <v>71.428571428571431</v>
      </c>
    </row>
    <row r="10" spans="1:9" ht="12" customHeight="1" x14ac:dyDescent="0.3">
      <c r="A10" s="5" t="s">
        <v>8</v>
      </c>
      <c r="B10" s="17">
        <v>38</v>
      </c>
      <c r="C10" s="17">
        <v>62</v>
      </c>
      <c r="D10" s="18"/>
      <c r="E10" s="18">
        <v>50.715174129353237</v>
      </c>
      <c r="F10" s="18">
        <v>49.284825870646763</v>
      </c>
      <c r="G10" s="18"/>
      <c r="H10" s="18">
        <v>42.857142857142854</v>
      </c>
      <c r="I10" s="18">
        <v>57.142857142857139</v>
      </c>
    </row>
    <row r="11" spans="1:9" ht="12" customHeight="1" x14ac:dyDescent="0.3">
      <c r="A11" s="5" t="s">
        <v>5</v>
      </c>
      <c r="B11" s="17">
        <v>37.142857142857146</v>
      </c>
      <c r="C11" s="17">
        <v>62.857142857142854</v>
      </c>
      <c r="D11" s="18"/>
      <c r="E11" s="18">
        <v>19.635627530364371</v>
      </c>
      <c r="F11" s="18">
        <v>80.364372469635626</v>
      </c>
      <c r="G11" s="18"/>
      <c r="H11" s="19">
        <v>20</v>
      </c>
      <c r="I11" s="18">
        <v>80</v>
      </c>
    </row>
    <row r="12" spans="1:9" ht="12" customHeight="1" x14ac:dyDescent="0.3">
      <c r="A12" s="5" t="s">
        <v>9</v>
      </c>
      <c r="B12" s="17">
        <v>29.411764705882355</v>
      </c>
      <c r="C12" s="17">
        <v>70.588235294117652</v>
      </c>
      <c r="D12" s="18"/>
      <c r="E12" s="18">
        <v>11.219879518072288</v>
      </c>
      <c r="F12" s="18">
        <v>88.78012048192771</v>
      </c>
      <c r="G12" s="18"/>
      <c r="H12" s="19" t="s">
        <v>10</v>
      </c>
      <c r="I12" s="19">
        <v>100</v>
      </c>
    </row>
    <row r="13" spans="1:9" ht="12" customHeight="1" x14ac:dyDescent="0.3">
      <c r="A13" s="5" t="s">
        <v>11</v>
      </c>
      <c r="B13" s="17">
        <v>56.60377358490566</v>
      </c>
      <c r="C13" s="17">
        <v>43.39622641509434</v>
      </c>
      <c r="D13" s="18"/>
      <c r="E13" s="18">
        <v>82.861060329067641</v>
      </c>
      <c r="F13" s="18">
        <v>17.138939670932356</v>
      </c>
      <c r="G13" s="18"/>
      <c r="H13" s="18">
        <v>80</v>
      </c>
      <c r="I13" s="18">
        <v>20</v>
      </c>
    </row>
    <row r="14" spans="1:9" ht="17.25" customHeight="1" x14ac:dyDescent="0.3">
      <c r="A14" s="5" t="s">
        <v>12</v>
      </c>
      <c r="B14" s="17">
        <v>28.125</v>
      </c>
      <c r="C14" s="17">
        <v>71.875</v>
      </c>
      <c r="D14" s="18"/>
      <c r="E14" s="18">
        <v>12.696850393700787</v>
      </c>
      <c r="F14" s="18">
        <v>87.303149606299215</v>
      </c>
      <c r="G14" s="18"/>
      <c r="H14" s="18" t="s">
        <v>10</v>
      </c>
      <c r="I14" s="18">
        <v>100</v>
      </c>
    </row>
    <row r="15" spans="1:9" ht="12" customHeight="1" x14ac:dyDescent="0.3">
      <c r="A15" s="5" t="s">
        <v>13</v>
      </c>
      <c r="B15" s="17">
        <v>80</v>
      </c>
      <c r="C15" s="17">
        <v>20</v>
      </c>
      <c r="D15" s="18"/>
      <c r="E15" s="18">
        <v>96.396396396396398</v>
      </c>
      <c r="F15" s="18">
        <v>3.6036036036036037</v>
      </c>
      <c r="G15" s="18"/>
      <c r="H15" s="19" t="s">
        <v>10</v>
      </c>
      <c r="I15" s="19" t="s">
        <v>10</v>
      </c>
    </row>
    <row r="16" spans="1:9" ht="12" customHeight="1" x14ac:dyDescent="0.3">
      <c r="A16" s="5" t="s">
        <v>14</v>
      </c>
      <c r="B16" s="18" t="s">
        <v>10</v>
      </c>
      <c r="C16" s="18">
        <v>100</v>
      </c>
      <c r="D16" s="18"/>
      <c r="E16" s="19" t="s">
        <v>10</v>
      </c>
      <c r="F16" s="18">
        <v>100</v>
      </c>
      <c r="G16" s="18"/>
      <c r="H16" s="18" t="s">
        <v>10</v>
      </c>
      <c r="I16" s="19">
        <v>100</v>
      </c>
    </row>
    <row r="17" spans="1:19" ht="17.25" customHeight="1" x14ac:dyDescent="0.3">
      <c r="A17" s="4" t="s">
        <v>15</v>
      </c>
      <c r="B17" s="6"/>
      <c r="C17" s="6"/>
      <c r="D17" s="6"/>
      <c r="E17" s="6"/>
      <c r="F17" s="6"/>
      <c r="G17" s="6"/>
      <c r="H17" s="6"/>
      <c r="I17" s="6"/>
    </row>
    <row r="18" spans="1:19" ht="12" customHeight="1" x14ac:dyDescent="0.3">
      <c r="A18" s="4" t="s">
        <v>3</v>
      </c>
      <c r="B18" s="7">
        <v>40.974729241877256</v>
      </c>
      <c r="C18" s="7">
        <v>59.025270758122737</v>
      </c>
      <c r="D18" s="7"/>
      <c r="E18" s="7">
        <v>40.28397009397078</v>
      </c>
      <c r="F18" s="7">
        <v>59.71602990602922</v>
      </c>
      <c r="G18" s="7"/>
      <c r="H18" s="7">
        <v>37.5</v>
      </c>
      <c r="I18" s="7">
        <v>62.5</v>
      </c>
    </row>
    <row r="19" spans="1:19" ht="12" customHeight="1" x14ac:dyDescent="0.3">
      <c r="A19" s="5" t="s">
        <v>7</v>
      </c>
      <c r="B19" s="20">
        <v>34.444444444444443</v>
      </c>
      <c r="C19" s="20">
        <v>65.555555555555557</v>
      </c>
      <c r="D19" s="21"/>
      <c r="E19" s="21">
        <v>33.598340822675418</v>
      </c>
      <c r="F19" s="21">
        <v>66.401659177324575</v>
      </c>
      <c r="G19" s="21"/>
      <c r="H19" s="21">
        <v>22.222222222222221</v>
      </c>
      <c r="I19" s="21">
        <v>77.777777777777786</v>
      </c>
    </row>
    <row r="20" spans="1:19" ht="12" customHeight="1" x14ac:dyDescent="0.3">
      <c r="A20" s="5" t="s">
        <v>8</v>
      </c>
      <c r="B20" s="20">
        <v>48.421052631578945</v>
      </c>
      <c r="C20" s="20">
        <v>51.578947368421055</v>
      </c>
      <c r="D20" s="21"/>
      <c r="E20" s="21">
        <v>60.081466395112017</v>
      </c>
      <c r="F20" s="21">
        <v>39.918533604887983</v>
      </c>
      <c r="G20" s="21"/>
      <c r="H20" s="21">
        <v>50</v>
      </c>
      <c r="I20" s="21">
        <v>50</v>
      </c>
    </row>
    <row r="21" spans="1:19" ht="12" customHeight="1" x14ac:dyDescent="0.3">
      <c r="A21" s="5" t="s">
        <v>5</v>
      </c>
      <c r="B21" s="20">
        <v>34.210526315789473</v>
      </c>
      <c r="C21" s="20">
        <v>65.789473684210535</v>
      </c>
      <c r="D21" s="21"/>
      <c r="E21" s="21">
        <v>17.588298251872995</v>
      </c>
      <c r="F21" s="21">
        <v>82.411701748127015</v>
      </c>
      <c r="G21" s="21"/>
      <c r="H21" s="21">
        <v>21.739130434782609</v>
      </c>
      <c r="I21" s="21">
        <v>78.260869565217391</v>
      </c>
    </row>
    <row r="22" spans="1:19" ht="12" customHeight="1" x14ac:dyDescent="0.3">
      <c r="A22" s="5" t="s">
        <v>9</v>
      </c>
      <c r="B22" s="20">
        <v>37.777777777777779</v>
      </c>
      <c r="C22" s="20">
        <v>62.222222222222221</v>
      </c>
      <c r="D22" s="21"/>
      <c r="E22" s="21">
        <v>22.883295194508012</v>
      </c>
      <c r="F22" s="21">
        <v>77.116704805491992</v>
      </c>
      <c r="G22" s="21"/>
      <c r="H22" s="21">
        <v>37.5</v>
      </c>
      <c r="I22" s="21">
        <v>62.5</v>
      </c>
    </row>
    <row r="23" spans="1:19" ht="12" customHeight="1" x14ac:dyDescent="0.3">
      <c r="A23" s="5" t="s">
        <v>11</v>
      </c>
      <c r="B23" s="20">
        <v>51.351351351351347</v>
      </c>
      <c r="C23" s="20">
        <v>48.648648648648653</v>
      </c>
      <c r="D23" s="21"/>
      <c r="E23" s="21">
        <v>72.175141242937855</v>
      </c>
      <c r="F23" s="21">
        <v>27.824858757062149</v>
      </c>
      <c r="G23" s="21"/>
      <c r="H23" s="21">
        <v>60</v>
      </c>
      <c r="I23" s="21">
        <v>40</v>
      </c>
    </row>
    <row r="24" spans="1:19" ht="17.25" customHeight="1" x14ac:dyDescent="0.3">
      <c r="A24" s="5" t="s">
        <v>12</v>
      </c>
      <c r="B24" s="20">
        <v>33.333333333333329</v>
      </c>
      <c r="C24" s="20">
        <v>66.666666666666657</v>
      </c>
      <c r="D24" s="21"/>
      <c r="E24" s="21">
        <v>23.01255230125523</v>
      </c>
      <c r="F24" s="21">
        <v>76.987447698744774</v>
      </c>
      <c r="G24" s="21"/>
      <c r="H24" s="22">
        <v>33.333333333333329</v>
      </c>
      <c r="I24" s="21">
        <v>66.666666666666657</v>
      </c>
    </row>
    <row r="25" spans="1:19" ht="12" customHeight="1" x14ac:dyDescent="0.3">
      <c r="A25" s="5" t="s">
        <v>13</v>
      </c>
      <c r="B25" s="20">
        <v>50</v>
      </c>
      <c r="C25" s="20">
        <v>50</v>
      </c>
      <c r="D25" s="6"/>
      <c r="E25" s="18">
        <v>100</v>
      </c>
      <c r="F25" s="10" t="s">
        <v>10</v>
      </c>
      <c r="G25" s="6"/>
      <c r="H25" s="10" t="s">
        <v>10</v>
      </c>
      <c r="I25" s="10" t="s">
        <v>10</v>
      </c>
      <c r="P25" s="24"/>
      <c r="R25" s="24"/>
      <c r="S25" s="24"/>
    </row>
    <row r="26" spans="1:19" ht="12" customHeight="1" x14ac:dyDescent="0.3">
      <c r="A26" s="5" t="s">
        <v>14</v>
      </c>
      <c r="B26" s="22" t="s">
        <v>10</v>
      </c>
      <c r="C26" s="20">
        <v>100</v>
      </c>
      <c r="D26" s="6"/>
      <c r="E26" s="10" t="s">
        <v>10</v>
      </c>
      <c r="F26" s="18">
        <v>100</v>
      </c>
      <c r="G26" s="6"/>
      <c r="H26" s="19" t="s">
        <v>10</v>
      </c>
      <c r="I26" s="18">
        <v>100</v>
      </c>
      <c r="R26" s="24"/>
    </row>
    <row r="27" spans="1:19" ht="12" customHeight="1" x14ac:dyDescent="0.3">
      <c r="A27" s="5" t="s">
        <v>16</v>
      </c>
      <c r="B27" s="21">
        <f>12/34*100</f>
        <v>35.294117647058826</v>
      </c>
      <c r="C27" s="21">
        <f>22/34*100</f>
        <v>64.705882352941174</v>
      </c>
      <c r="D27" s="6"/>
      <c r="E27" s="18">
        <f>163/736*100</f>
        <v>22.146739130434785</v>
      </c>
      <c r="F27" s="18">
        <f>573/736*100</f>
        <v>77.853260869565219</v>
      </c>
      <c r="G27" s="6"/>
      <c r="H27" s="18">
        <f>6/21*100</f>
        <v>28.571428571428569</v>
      </c>
      <c r="I27" s="18">
        <f>15/21*100</f>
        <v>71.428571428571431</v>
      </c>
    </row>
    <row r="28" spans="1:19" ht="12" customHeight="1" thickBot="1" x14ac:dyDescent="0.35">
      <c r="A28" s="15" t="s">
        <v>17</v>
      </c>
      <c r="B28" s="23">
        <v>43.925233644859816</v>
      </c>
      <c r="C28" s="23">
        <v>56.074766355140184</v>
      </c>
      <c r="D28" s="23"/>
      <c r="E28" s="23">
        <v>42.205582028590875</v>
      </c>
      <c r="F28" s="23">
        <v>57.794417971409118</v>
      </c>
      <c r="G28" s="23"/>
      <c r="H28" s="23">
        <v>43.283582089552233</v>
      </c>
      <c r="I28" s="23">
        <v>56.71641791044776</v>
      </c>
    </row>
    <row r="29" spans="1:19" ht="12" customHeight="1" x14ac:dyDescent="0.3">
      <c r="A29" s="8" t="s">
        <v>18</v>
      </c>
      <c r="E29" s="9"/>
      <c r="F29" s="9"/>
    </row>
    <row r="30" spans="1:19" ht="12" customHeight="1" x14ac:dyDescent="0.3">
      <c r="A30" s="12"/>
    </row>
    <row r="32" spans="1:19" x14ac:dyDescent="0.3">
      <c r="A32" s="11" t="s">
        <v>25</v>
      </c>
    </row>
    <row r="43" spans="1:1" x14ac:dyDescent="0.3">
      <c r="A43" s="8" t="s">
        <v>18</v>
      </c>
    </row>
  </sheetData>
  <mergeCells count="3">
    <mergeCell ref="B5:C5"/>
    <mergeCell ref="E5:F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A16F-D976-43A0-96CE-D90F10A53D61}">
  <dimension ref="A1:I41"/>
  <sheetViews>
    <sheetView showGridLines="0" workbookViewId="0"/>
  </sheetViews>
  <sheetFormatPr defaultRowHeight="14.4" x14ac:dyDescent="0.3"/>
  <cols>
    <col min="1" max="1" width="17.88671875" customWidth="1"/>
    <col min="2" max="3" width="8.33203125" customWidth="1"/>
    <col min="4" max="4" width="2.6640625" customWidth="1"/>
    <col min="5" max="6" width="8.33203125" customWidth="1"/>
    <col min="7" max="7" width="2.6640625" customWidth="1"/>
    <col min="8" max="9" width="8.33203125" customWidth="1"/>
  </cols>
  <sheetData>
    <row r="1" spans="1:9" x14ac:dyDescent="0.3">
      <c r="A1" s="14" t="s">
        <v>21</v>
      </c>
    </row>
    <row r="2" spans="1:9" x14ac:dyDescent="0.3">
      <c r="A2" s="14"/>
    </row>
    <row r="3" spans="1:9" ht="17.25" customHeight="1" x14ac:dyDescent="0.3">
      <c r="A3" s="13" t="s">
        <v>29</v>
      </c>
    </row>
    <row r="4" spans="1:9" ht="4.5" customHeight="1" thickBot="1" x14ac:dyDescent="0.35"/>
    <row r="5" spans="1:9" ht="12" customHeight="1" x14ac:dyDescent="0.3">
      <c r="A5" s="1" t="s">
        <v>23</v>
      </c>
      <c r="B5" s="27" t="s">
        <v>0</v>
      </c>
      <c r="C5" s="27"/>
      <c r="D5" s="1"/>
      <c r="E5" s="27" t="s">
        <v>1</v>
      </c>
      <c r="F5" s="27"/>
      <c r="G5" s="1"/>
      <c r="H5" s="27" t="s">
        <v>2</v>
      </c>
      <c r="I5" s="27"/>
    </row>
    <row r="6" spans="1:9" ht="12" customHeight="1" x14ac:dyDescent="0.3">
      <c r="A6" s="2" t="s">
        <v>24</v>
      </c>
      <c r="B6" s="3" t="s">
        <v>4</v>
      </c>
      <c r="C6" s="3" t="s">
        <v>5</v>
      </c>
      <c r="D6" s="2"/>
      <c r="E6" s="3" t="s">
        <v>4</v>
      </c>
      <c r="F6" s="3" t="s">
        <v>5</v>
      </c>
      <c r="G6" s="2"/>
      <c r="H6" s="3" t="s">
        <v>4</v>
      </c>
      <c r="I6" s="3" t="s">
        <v>5</v>
      </c>
    </row>
    <row r="7" spans="1:9" ht="17.25" customHeight="1" x14ac:dyDescent="0.3">
      <c r="A7" s="4" t="s">
        <v>6</v>
      </c>
      <c r="B7" s="5"/>
      <c r="C7" s="5"/>
      <c r="D7" s="5"/>
      <c r="E7" s="5"/>
      <c r="F7" s="5"/>
      <c r="G7" s="5"/>
      <c r="H7" s="5"/>
      <c r="I7" s="5"/>
    </row>
    <row r="8" spans="1:9" ht="12" customHeight="1" x14ac:dyDescent="0.3">
      <c r="A8" s="4" t="s">
        <v>3</v>
      </c>
      <c r="B8" s="16">
        <v>37.547892720306514</v>
      </c>
      <c r="C8" s="16">
        <v>62.452107279693493</v>
      </c>
      <c r="D8" s="16"/>
      <c r="E8" s="16">
        <v>34.674373795761078</v>
      </c>
      <c r="F8" s="16">
        <v>65.325626204238915</v>
      </c>
      <c r="G8" s="16"/>
      <c r="H8" s="16">
        <v>26.666666666666668</v>
      </c>
      <c r="I8" s="16">
        <v>73.333333333333329</v>
      </c>
    </row>
    <row r="9" spans="1:9" ht="12" customHeight="1" x14ac:dyDescent="0.3">
      <c r="A9" s="5" t="s">
        <v>7</v>
      </c>
      <c r="B9" s="17">
        <v>25.581395348837212</v>
      </c>
      <c r="C9" s="17">
        <v>74.418604651162795</v>
      </c>
      <c r="D9" s="18"/>
      <c r="E9" s="18">
        <v>25.293350717079534</v>
      </c>
      <c r="F9" s="18">
        <v>74.706649282920466</v>
      </c>
      <c r="G9" s="18"/>
      <c r="H9" s="18">
        <v>28.571428571428569</v>
      </c>
      <c r="I9" s="18">
        <v>71.428571428571431</v>
      </c>
    </row>
    <row r="10" spans="1:9" ht="12" customHeight="1" x14ac:dyDescent="0.3">
      <c r="A10" s="5" t="s">
        <v>8</v>
      </c>
      <c r="B10" s="17">
        <v>32.20338983050847</v>
      </c>
      <c r="C10" s="17">
        <v>67.796610169491515</v>
      </c>
      <c r="D10" s="18"/>
      <c r="E10" s="18">
        <v>43.231939163498097</v>
      </c>
      <c r="F10" s="18">
        <v>56.768060836501903</v>
      </c>
      <c r="G10" s="18"/>
      <c r="H10" s="18">
        <v>33.333333333333329</v>
      </c>
      <c r="I10" s="18">
        <v>66.666666666666657</v>
      </c>
    </row>
    <row r="11" spans="1:9" ht="12" customHeight="1" x14ac:dyDescent="0.3">
      <c r="A11" s="5" t="s">
        <v>5</v>
      </c>
      <c r="B11" s="17">
        <v>43.75</v>
      </c>
      <c r="C11" s="17">
        <v>56.25</v>
      </c>
      <c r="D11" s="18"/>
      <c r="E11" s="18">
        <v>19.116022099447513</v>
      </c>
      <c r="F11" s="18">
        <v>80.88397790055248</v>
      </c>
      <c r="G11" s="18"/>
      <c r="H11" s="19" t="s">
        <v>10</v>
      </c>
      <c r="I11" s="18">
        <v>100</v>
      </c>
    </row>
    <row r="12" spans="1:9" ht="12" customHeight="1" x14ac:dyDescent="0.3">
      <c r="A12" s="5" t="s">
        <v>9</v>
      </c>
      <c r="B12" s="17">
        <v>44.117647058823529</v>
      </c>
      <c r="C12" s="17">
        <v>55.882352941176471</v>
      </c>
      <c r="D12" s="18"/>
      <c r="E12" s="18">
        <v>32.702867602196463</v>
      </c>
      <c r="F12" s="18">
        <v>67.297132397803537</v>
      </c>
      <c r="G12" s="18"/>
      <c r="H12" s="19">
        <v>25</v>
      </c>
      <c r="I12" s="19">
        <v>75</v>
      </c>
    </row>
    <row r="13" spans="1:9" ht="12" customHeight="1" x14ac:dyDescent="0.3">
      <c r="A13" s="5" t="s">
        <v>11</v>
      </c>
      <c r="B13" s="17">
        <v>56.862745098039213</v>
      </c>
      <c r="C13" s="17">
        <v>43.137254901960787</v>
      </c>
      <c r="D13" s="18"/>
      <c r="E13" s="18">
        <v>65.432612312811983</v>
      </c>
      <c r="F13" s="18">
        <v>34.567387687188024</v>
      </c>
      <c r="G13" s="18"/>
      <c r="H13" s="18">
        <v>50</v>
      </c>
      <c r="I13" s="18">
        <v>50</v>
      </c>
    </row>
    <row r="14" spans="1:9" ht="17.25" customHeight="1" x14ac:dyDescent="0.3">
      <c r="A14" s="5" t="s">
        <v>12</v>
      </c>
      <c r="B14" s="17">
        <v>24.390243902439025</v>
      </c>
      <c r="C14" s="17">
        <v>75.609756097560975</v>
      </c>
      <c r="D14" s="18"/>
      <c r="E14" s="18">
        <v>10.186625194401245</v>
      </c>
      <c r="F14" s="18">
        <v>89.813374805598755</v>
      </c>
      <c r="G14" s="18"/>
      <c r="H14" s="18" t="s">
        <v>10</v>
      </c>
      <c r="I14" s="18">
        <v>100</v>
      </c>
    </row>
    <row r="15" spans="1:9" ht="12" customHeight="1" x14ac:dyDescent="0.3">
      <c r="A15" s="5" t="s">
        <v>27</v>
      </c>
    </row>
    <row r="16" spans="1:9" ht="12" customHeight="1" x14ac:dyDescent="0.3">
      <c r="A16" s="5" t="s">
        <v>28</v>
      </c>
      <c r="B16" s="18" t="s">
        <v>10</v>
      </c>
      <c r="C16" s="18">
        <v>100</v>
      </c>
      <c r="D16" s="18"/>
      <c r="E16" s="18" t="s">
        <v>10</v>
      </c>
      <c r="F16" s="18">
        <v>100</v>
      </c>
      <c r="G16" s="18"/>
      <c r="H16" s="19" t="s">
        <v>10</v>
      </c>
      <c r="I16" s="19" t="s">
        <v>10</v>
      </c>
    </row>
    <row r="17" spans="1:9" ht="17.25" customHeight="1" x14ac:dyDescent="0.3">
      <c r="A17" s="4" t="s">
        <v>15</v>
      </c>
      <c r="B17" s="6"/>
      <c r="C17" s="6"/>
      <c r="D17" s="6"/>
      <c r="E17" s="6"/>
      <c r="F17" s="6"/>
      <c r="G17" s="6"/>
      <c r="H17" s="6"/>
      <c r="I17" s="6"/>
    </row>
    <row r="18" spans="1:9" ht="12" customHeight="1" x14ac:dyDescent="0.3">
      <c r="A18" s="4" t="s">
        <v>3</v>
      </c>
      <c r="B18" s="7">
        <v>42.31464737793852</v>
      </c>
      <c r="C18" s="7">
        <v>57.68535262206148</v>
      </c>
      <c r="D18" s="7"/>
      <c r="E18" s="7">
        <v>36.702562198291865</v>
      </c>
      <c r="F18" s="7">
        <v>63.297437801708135</v>
      </c>
      <c r="G18" s="7"/>
      <c r="H18" s="7">
        <v>35.096153846153847</v>
      </c>
      <c r="I18" s="7">
        <v>64.90384615384616</v>
      </c>
    </row>
    <row r="19" spans="1:9" ht="12" customHeight="1" x14ac:dyDescent="0.3">
      <c r="A19" s="5" t="s">
        <v>7</v>
      </c>
      <c r="B19" s="20">
        <v>33.734939759036145</v>
      </c>
      <c r="C19" s="20">
        <v>66.265060240963862</v>
      </c>
      <c r="D19" s="21"/>
      <c r="E19" s="21">
        <v>25.31026701767582</v>
      </c>
      <c r="F19" s="21">
        <v>74.689732982324188</v>
      </c>
      <c r="G19" s="21"/>
      <c r="H19" s="21">
        <v>23.076923076923077</v>
      </c>
      <c r="I19" s="21">
        <v>76.923076923076934</v>
      </c>
    </row>
    <row r="20" spans="1:9" ht="12" customHeight="1" x14ac:dyDescent="0.3">
      <c r="A20" s="5" t="s">
        <v>8</v>
      </c>
      <c r="B20" s="20">
        <v>45.454545454545453</v>
      </c>
      <c r="C20" s="20">
        <v>54.54545454545454</v>
      </c>
      <c r="D20" s="21"/>
      <c r="E20" s="21">
        <v>44.843935203476889</v>
      </c>
      <c r="F20" s="21">
        <v>55.156064796523118</v>
      </c>
      <c r="G20" s="21"/>
      <c r="H20" s="21">
        <v>44.117647058823529</v>
      </c>
      <c r="I20" s="21">
        <v>55.882352941176471</v>
      </c>
    </row>
    <row r="21" spans="1:9" ht="12" customHeight="1" x14ac:dyDescent="0.3">
      <c r="A21" s="5" t="s">
        <v>5</v>
      </c>
      <c r="B21" s="20">
        <v>37.837837837837839</v>
      </c>
      <c r="C21" s="20">
        <v>62.162162162162161</v>
      </c>
      <c r="D21" s="21"/>
      <c r="E21" s="21">
        <v>13.382687927107062</v>
      </c>
      <c r="F21" s="21">
        <v>86.617312072892943</v>
      </c>
      <c r="G21" s="21"/>
      <c r="H21" s="21">
        <v>8.3333333333333321</v>
      </c>
      <c r="I21" s="21">
        <v>91.666666666666657</v>
      </c>
    </row>
    <row r="22" spans="1:9" ht="12" customHeight="1" x14ac:dyDescent="0.3">
      <c r="A22" s="5" t="s">
        <v>9</v>
      </c>
      <c r="B22" s="20">
        <v>37.142857142857146</v>
      </c>
      <c r="C22" s="20">
        <v>62.857142857142854</v>
      </c>
      <c r="D22" s="21"/>
      <c r="E22" s="21">
        <v>32.295482295482294</v>
      </c>
      <c r="F22" s="21">
        <v>67.704517704517713</v>
      </c>
      <c r="G22" s="21"/>
      <c r="H22" s="21">
        <v>37.5</v>
      </c>
      <c r="I22" s="21">
        <v>62.5</v>
      </c>
    </row>
    <row r="23" spans="1:9" ht="12" customHeight="1" x14ac:dyDescent="0.3">
      <c r="A23" s="5" t="s">
        <v>11</v>
      </c>
      <c r="B23" s="20">
        <v>47.945205479452049</v>
      </c>
      <c r="C23" s="20">
        <v>52.054794520547944</v>
      </c>
      <c r="D23" s="21"/>
      <c r="E23" s="21">
        <v>57.416481069042312</v>
      </c>
      <c r="F23" s="21">
        <v>42.58351893095768</v>
      </c>
      <c r="G23" s="21"/>
      <c r="H23" s="21">
        <v>35.294117647058826</v>
      </c>
      <c r="I23" s="21">
        <v>64.705882352941174</v>
      </c>
    </row>
    <row r="24" spans="1:9" ht="17.25" customHeight="1" x14ac:dyDescent="0.3">
      <c r="A24" s="5" t="s">
        <v>12</v>
      </c>
      <c r="B24" s="20">
        <v>36</v>
      </c>
      <c r="C24" s="20">
        <v>64</v>
      </c>
      <c r="D24" s="21"/>
      <c r="E24" s="21">
        <v>29.462738301559792</v>
      </c>
      <c r="F24" s="21">
        <v>70.537261698440219</v>
      </c>
      <c r="G24" s="21"/>
      <c r="H24" s="22" t="s">
        <v>10</v>
      </c>
      <c r="I24" s="21">
        <v>100</v>
      </c>
    </row>
    <row r="25" spans="1:9" ht="12" customHeight="1" x14ac:dyDescent="0.3">
      <c r="A25" s="5" t="s">
        <v>16</v>
      </c>
      <c r="B25" s="21">
        <v>50.943396226415096</v>
      </c>
      <c r="C25" s="21">
        <v>49.056603773584904</v>
      </c>
      <c r="D25" s="6"/>
      <c r="E25" s="18">
        <v>48.786127167630056</v>
      </c>
      <c r="F25" s="18">
        <v>51.213872832369944</v>
      </c>
      <c r="G25" s="6"/>
      <c r="H25" s="18">
        <v>43.478260869565219</v>
      </c>
      <c r="I25" s="18">
        <v>56.521739130434781</v>
      </c>
    </row>
    <row r="26" spans="1:9" ht="12" customHeight="1" thickBot="1" x14ac:dyDescent="0.35">
      <c r="A26" s="15" t="s">
        <v>17</v>
      </c>
      <c r="B26" s="23">
        <v>43.956043956043956</v>
      </c>
      <c r="C26" s="23">
        <v>56.043956043956044</v>
      </c>
      <c r="D26" s="23"/>
      <c r="E26" s="23">
        <v>40.954773869346731</v>
      </c>
      <c r="F26" s="23">
        <v>59.045226130653262</v>
      </c>
      <c r="G26" s="23"/>
      <c r="H26" s="23">
        <v>41.071428571428569</v>
      </c>
      <c r="I26" s="23">
        <v>58.928571428571431</v>
      </c>
    </row>
    <row r="27" spans="1:9" ht="12" customHeight="1" x14ac:dyDescent="0.3">
      <c r="A27" s="8" t="s">
        <v>18</v>
      </c>
      <c r="E27" s="9"/>
      <c r="F27" s="9"/>
    </row>
    <row r="28" spans="1:9" ht="12" customHeight="1" x14ac:dyDescent="0.3">
      <c r="A28" s="12"/>
    </row>
    <row r="30" spans="1:9" x14ac:dyDescent="0.3">
      <c r="A30" s="11"/>
    </row>
    <row r="41" spans="1:1" x14ac:dyDescent="0.3">
      <c r="A41" s="8" t="s">
        <v>18</v>
      </c>
    </row>
  </sheetData>
  <mergeCells count="3">
    <mergeCell ref="B5:C5"/>
    <mergeCell ref="E5:F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7E65-CDE7-406C-8F4B-D6D56ECBF500}">
  <dimension ref="A1:A22"/>
  <sheetViews>
    <sheetView showGridLines="0" workbookViewId="0">
      <selection activeCell="O30" sqref="O30"/>
    </sheetView>
  </sheetViews>
  <sheetFormatPr defaultRowHeight="14.4" x14ac:dyDescent="0.3"/>
  <sheetData>
    <row r="1" spans="1:1" x14ac:dyDescent="0.3">
      <c r="A1" s="14" t="s">
        <v>21</v>
      </c>
    </row>
    <row r="2" spans="1:1" ht="27" customHeight="1" x14ac:dyDescent="0.3">
      <c r="A2" s="28" t="s">
        <v>34</v>
      </c>
    </row>
    <row r="22" spans="1:1" s="31" customFormat="1" x14ac:dyDescent="0.3">
      <c r="A22" s="30" t="s">
        <v>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0DC1-E5A5-45F5-B64D-D590D5D0B1BD}">
  <dimension ref="B3:F34"/>
  <sheetViews>
    <sheetView workbookViewId="0">
      <selection activeCell="I31" sqref="I31"/>
    </sheetView>
  </sheetViews>
  <sheetFormatPr defaultRowHeight="14.4" x14ac:dyDescent="0.3"/>
  <sheetData>
    <row r="3" spans="2:6" x14ac:dyDescent="0.3">
      <c r="D3" t="s">
        <v>35</v>
      </c>
      <c r="E3" t="s">
        <v>36</v>
      </c>
    </row>
    <row r="4" spans="2:6" x14ac:dyDescent="0.3">
      <c r="B4">
        <v>1995</v>
      </c>
      <c r="C4" t="s">
        <v>0</v>
      </c>
      <c r="D4" s="29">
        <v>41.4</v>
      </c>
      <c r="E4" s="29">
        <v>58.6</v>
      </c>
      <c r="F4" s="29">
        <v>100</v>
      </c>
    </row>
    <row r="5" spans="2:6" x14ac:dyDescent="0.3">
      <c r="C5" t="s">
        <v>1</v>
      </c>
      <c r="D5" s="29">
        <v>32.1</v>
      </c>
      <c r="E5" s="29">
        <v>67.900000000000006</v>
      </c>
      <c r="F5" s="29">
        <v>100</v>
      </c>
    </row>
    <row r="6" spans="2:6" x14ac:dyDescent="0.3">
      <c r="C6" t="s">
        <v>2</v>
      </c>
      <c r="D6" s="29">
        <v>23.33</v>
      </c>
      <c r="E6" s="29">
        <v>76.67</v>
      </c>
      <c r="F6" s="29">
        <v>100</v>
      </c>
    </row>
    <row r="7" spans="2:6" x14ac:dyDescent="0.3">
      <c r="D7" s="29" t="s">
        <v>35</v>
      </c>
      <c r="E7" s="29" t="s">
        <v>36</v>
      </c>
      <c r="F7" s="29"/>
    </row>
    <row r="8" spans="2:6" x14ac:dyDescent="0.3">
      <c r="B8">
        <v>1999</v>
      </c>
      <c r="C8" t="s">
        <v>0</v>
      </c>
      <c r="D8" s="29">
        <v>38.247011952191237</v>
      </c>
      <c r="E8" s="29">
        <v>61.752988047808763</v>
      </c>
      <c r="F8" s="29">
        <v>100</v>
      </c>
    </row>
    <row r="9" spans="2:6" x14ac:dyDescent="0.3">
      <c r="C9" t="s">
        <v>1</v>
      </c>
      <c r="D9" s="29">
        <v>33.67084405344842</v>
      </c>
      <c r="E9" s="29">
        <v>66.32915594655158</v>
      </c>
      <c r="F9" s="29">
        <v>100</v>
      </c>
    </row>
    <row r="10" spans="2:6" x14ac:dyDescent="0.3">
      <c r="C10" t="s">
        <v>2</v>
      </c>
      <c r="D10" s="29">
        <v>33.333333333333329</v>
      </c>
      <c r="E10" s="29">
        <v>66.666666666666671</v>
      </c>
      <c r="F10" s="29">
        <v>100</v>
      </c>
    </row>
    <row r="11" spans="2:6" x14ac:dyDescent="0.3">
      <c r="D11" s="29" t="s">
        <v>35</v>
      </c>
      <c r="E11" s="29" t="s">
        <v>36</v>
      </c>
      <c r="F11" s="29"/>
    </row>
    <row r="12" spans="2:6" x14ac:dyDescent="0.3">
      <c r="B12">
        <v>2003</v>
      </c>
      <c r="C12" t="s">
        <v>0</v>
      </c>
      <c r="D12" s="29">
        <v>43.724696356275302</v>
      </c>
      <c r="E12" s="29">
        <v>56.275303643724698</v>
      </c>
      <c r="F12" s="29">
        <v>100</v>
      </c>
    </row>
    <row r="13" spans="2:6" x14ac:dyDescent="0.3">
      <c r="C13" t="s">
        <v>1</v>
      </c>
      <c r="D13" s="29">
        <v>35.801069172201522</v>
      </c>
      <c r="E13" s="29">
        <v>64.198930827798478</v>
      </c>
      <c r="F13" s="29">
        <v>100</v>
      </c>
    </row>
    <row r="14" spans="2:6" x14ac:dyDescent="0.3">
      <c r="C14" t="s">
        <v>2</v>
      </c>
      <c r="D14" s="29">
        <v>36.666666666666664</v>
      </c>
      <c r="E14" s="29">
        <v>63.333333333333336</v>
      </c>
      <c r="F14" s="29">
        <v>100</v>
      </c>
    </row>
    <row r="15" spans="2:6" x14ac:dyDescent="0.3">
      <c r="D15" s="29" t="s">
        <v>35</v>
      </c>
      <c r="E15" s="29" t="s">
        <v>36</v>
      </c>
      <c r="F15" s="29"/>
    </row>
    <row r="16" spans="2:6" x14ac:dyDescent="0.3">
      <c r="B16">
        <v>2007</v>
      </c>
      <c r="C16" t="s">
        <v>0</v>
      </c>
      <c r="D16" s="29">
        <v>35.918367346938773</v>
      </c>
      <c r="E16" s="29">
        <v>64.081632653061234</v>
      </c>
      <c r="F16" s="29">
        <v>100</v>
      </c>
    </row>
    <row r="17" spans="2:6" x14ac:dyDescent="0.3">
      <c r="C17" t="s">
        <v>1</v>
      </c>
      <c r="D17" s="29">
        <v>33.707602339181285</v>
      </c>
      <c r="E17" s="29">
        <v>66.292397660818722</v>
      </c>
      <c r="F17" s="29">
        <v>100</v>
      </c>
    </row>
    <row r="18" spans="2:6" x14ac:dyDescent="0.3">
      <c r="C18" t="s">
        <v>2</v>
      </c>
      <c r="D18" s="29">
        <v>33.333333333333329</v>
      </c>
      <c r="E18" s="29">
        <v>66.666666666666671</v>
      </c>
      <c r="F18" s="29">
        <v>100</v>
      </c>
    </row>
    <row r="19" spans="2:6" x14ac:dyDescent="0.3">
      <c r="D19" s="29" t="s">
        <v>35</v>
      </c>
      <c r="E19" s="29" t="s">
        <v>36</v>
      </c>
      <c r="F19" s="29"/>
    </row>
    <row r="20" spans="2:6" x14ac:dyDescent="0.3">
      <c r="B20">
        <v>2011</v>
      </c>
      <c r="C20" t="s">
        <v>0</v>
      </c>
      <c r="D20" s="29">
        <v>37.547892720306514</v>
      </c>
      <c r="E20" s="29">
        <v>62.452107279693486</v>
      </c>
      <c r="F20" s="29">
        <v>100</v>
      </c>
    </row>
    <row r="21" spans="2:6" x14ac:dyDescent="0.3">
      <c r="C21" t="s">
        <v>1</v>
      </c>
      <c r="D21" s="29">
        <v>34.674373795761078</v>
      </c>
      <c r="E21" s="29">
        <v>65.325626204238915</v>
      </c>
      <c r="F21" s="29">
        <v>100</v>
      </c>
    </row>
    <row r="22" spans="2:6" x14ac:dyDescent="0.3">
      <c r="C22" t="s">
        <v>2</v>
      </c>
      <c r="D22" s="29">
        <v>26.666666666666668</v>
      </c>
      <c r="E22" s="29">
        <v>73.333333333333329</v>
      </c>
      <c r="F22" s="29">
        <v>100</v>
      </c>
    </row>
    <row r="23" spans="2:6" x14ac:dyDescent="0.3">
      <c r="D23" s="29" t="s">
        <v>35</v>
      </c>
      <c r="E23" s="29" t="s">
        <v>36</v>
      </c>
      <c r="F23" s="29"/>
    </row>
    <row r="24" spans="2:6" x14ac:dyDescent="0.3">
      <c r="B24">
        <v>2015</v>
      </c>
      <c r="C24" t="s">
        <v>0</v>
      </c>
      <c r="D24" s="29">
        <v>40.159999999999997</v>
      </c>
      <c r="E24" s="29">
        <v>59.84</v>
      </c>
      <c r="F24" s="29">
        <v>100</v>
      </c>
    </row>
    <row r="25" spans="2:6" x14ac:dyDescent="0.3">
      <c r="C25" t="s">
        <v>1</v>
      </c>
      <c r="D25" s="29">
        <v>40.557365182772351</v>
      </c>
      <c r="E25" s="29">
        <v>59.442634817227649</v>
      </c>
      <c r="F25" s="29">
        <v>100</v>
      </c>
    </row>
    <row r="26" spans="2:6" x14ac:dyDescent="0.3">
      <c r="C26" t="s">
        <v>2</v>
      </c>
      <c r="D26" s="29">
        <v>33.299999999999997</v>
      </c>
      <c r="E26" s="29">
        <v>66.7</v>
      </c>
      <c r="F26" s="29">
        <v>100</v>
      </c>
    </row>
    <row r="27" spans="2:6" x14ac:dyDescent="0.3">
      <c r="D27" s="29" t="s">
        <v>35</v>
      </c>
      <c r="E27" s="29" t="s">
        <v>36</v>
      </c>
      <c r="F27" s="29"/>
    </row>
    <row r="28" spans="2:6" x14ac:dyDescent="0.3">
      <c r="B28">
        <v>2019</v>
      </c>
      <c r="C28" t="s">
        <v>0</v>
      </c>
      <c r="D28" s="29">
        <v>35.564853556485353</v>
      </c>
      <c r="E28" s="29">
        <v>64.43514644351464</v>
      </c>
      <c r="F28" s="29">
        <v>100</v>
      </c>
    </row>
    <row r="29" spans="2:6" x14ac:dyDescent="0.3">
      <c r="C29" t="s">
        <v>1</v>
      </c>
      <c r="D29" s="29">
        <v>34.079113480151499</v>
      </c>
      <c r="E29" s="29">
        <v>65.920886519848509</v>
      </c>
      <c r="F29" s="29">
        <v>100</v>
      </c>
    </row>
    <row r="30" spans="2:6" x14ac:dyDescent="0.3">
      <c r="C30" t="s">
        <v>2</v>
      </c>
      <c r="D30" s="29">
        <v>30</v>
      </c>
      <c r="E30" s="29">
        <v>70</v>
      </c>
      <c r="F30" s="29">
        <v>100</v>
      </c>
    </row>
    <row r="31" spans="2:6" x14ac:dyDescent="0.3">
      <c r="D31" s="29" t="s">
        <v>35</v>
      </c>
      <c r="E31" s="29" t="s">
        <v>36</v>
      </c>
      <c r="F31" s="29"/>
    </row>
    <row r="32" spans="2:6" x14ac:dyDescent="0.3">
      <c r="B32">
        <v>2023</v>
      </c>
      <c r="C32" t="s">
        <v>0</v>
      </c>
      <c r="D32" s="29">
        <v>40</v>
      </c>
      <c r="E32" s="29">
        <v>60</v>
      </c>
      <c r="F32" s="29">
        <v>100</v>
      </c>
    </row>
    <row r="33" spans="3:6" x14ac:dyDescent="0.3">
      <c r="C33" t="s">
        <v>1</v>
      </c>
      <c r="D33" s="29">
        <v>39.511535175163772</v>
      </c>
      <c r="E33" s="29">
        <v>60.488464824836228</v>
      </c>
      <c r="F33" s="29">
        <v>100</v>
      </c>
    </row>
    <row r="34" spans="3:6" x14ac:dyDescent="0.3">
      <c r="C34" t="s">
        <v>2</v>
      </c>
      <c r="D34" s="29">
        <v>33.333333333333329</v>
      </c>
      <c r="E34" s="29">
        <v>66.666666666666657</v>
      </c>
      <c r="F34" s="29">
        <v>99.999999999999986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2023</vt:lpstr>
      <vt:lpstr>2019</vt:lpstr>
      <vt:lpstr>2015</vt:lpstr>
      <vt:lpstr>2011</vt:lpstr>
      <vt:lpstr>Könsfördeln 1995-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2019-11-12T12:45:30Z</dcterms:created>
  <dcterms:modified xsi:type="dcterms:W3CDTF">2025-12-17T11:49:55Z</dcterms:modified>
</cp:coreProperties>
</file>