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W:\H Webbplatsen\Excelfiler\Färdiga filer\Inkomster och välfärd\2025\Inkomstfördelning\"/>
    </mc:Choice>
  </mc:AlternateContent>
  <xr:revisionPtr revIDLastSave="0" documentId="13_ncr:1_{7CD60D4E-2173-47A2-9CCD-6825A180FE3C}" xr6:coauthVersionLast="47" xr6:coauthVersionMax="47" xr10:uidLastSave="{00000000-0000-0000-0000-000000000000}"/>
  <bookViews>
    <workbookView xWindow="-28920" yWindow="-120" windowWidth="29040" windowHeight="17520" xr2:uid="{00000000-000D-0000-FFFF-FFFF00000000}"/>
  </bookViews>
  <sheets>
    <sheet name="Tabell" sheetId="3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3" l="1" a="1"/>
  <c r="C32" i="3" s="1"/>
  <c r="B32" i="3" a="1"/>
  <c r="B32" i="3" s="1"/>
  <c r="C31" i="3" a="1"/>
  <c r="C31" i="3" s="1"/>
  <c r="B31" i="3" a="1"/>
  <c r="B31" i="3" s="1"/>
  <c r="C30" i="3" a="1"/>
  <c r="C30" i="3" s="1"/>
  <c r="B30" i="3" a="1"/>
  <c r="B30" i="3" s="1"/>
  <c r="C29" i="3" a="1"/>
  <c r="C29" i="3" s="1"/>
  <c r="B29" i="3" a="1"/>
  <c r="B29" i="3" s="1"/>
  <c r="C28" i="3" a="1"/>
  <c r="C28" i="3" s="1"/>
  <c r="B28" i="3" a="1"/>
  <c r="B28" i="3" s="1"/>
  <c r="C27" i="3" a="1"/>
  <c r="C27" i="3" s="1"/>
  <c r="B27" i="3" a="1"/>
  <c r="B27" i="3" s="1"/>
  <c r="C26" i="3" a="1"/>
  <c r="C26" i="3" s="1"/>
  <c r="B26" i="3" a="1"/>
  <c r="B26" i="3" s="1"/>
  <c r="C25" i="3" a="1"/>
  <c r="C25" i="3" s="1"/>
  <c r="B25" i="3" a="1"/>
  <c r="B25" i="3" s="1"/>
  <c r="C24" i="3" a="1"/>
  <c r="C24" i="3" s="1"/>
  <c r="B24" i="3" a="1"/>
  <c r="B24" i="3" s="1"/>
  <c r="C23" i="3" a="1"/>
  <c r="C23" i="3" s="1"/>
  <c r="B23" i="3" a="1"/>
  <c r="B23" i="3" s="1"/>
  <c r="C22" i="3" a="1"/>
  <c r="C22" i="3" s="1"/>
  <c r="B22" i="3" a="1"/>
  <c r="B22" i="3" s="1"/>
  <c r="C21" i="3" a="1"/>
  <c r="C21" i="3" s="1"/>
  <c r="B21" i="3" a="1"/>
  <c r="B21" i="3" s="1"/>
  <c r="C20" i="3" a="1"/>
  <c r="C20" i="3" s="1"/>
  <c r="B20" i="3" a="1"/>
  <c r="B20" i="3" s="1"/>
  <c r="C19" i="3" a="1"/>
  <c r="C19" i="3" s="1"/>
  <c r="B19" i="3" a="1"/>
  <c r="B19" i="3" s="1"/>
  <c r="C18" i="3" a="1"/>
  <c r="C18" i="3" s="1"/>
  <c r="B18" i="3" a="1"/>
  <c r="B18" i="3" s="1"/>
  <c r="C17" i="3" a="1"/>
  <c r="C17" i="3" s="1"/>
  <c r="B17" i="3" a="1"/>
  <c r="B17" i="3" s="1"/>
  <c r="C16" i="3" a="1"/>
  <c r="C16" i="3" s="1"/>
  <c r="B16" i="3" a="1"/>
  <c r="B16" i="3" s="1"/>
  <c r="C15" i="3" a="1"/>
  <c r="C15" i="3" s="1"/>
  <c r="B15" i="3" a="1"/>
  <c r="B15" i="3" s="1"/>
  <c r="C14" i="3" a="1"/>
  <c r="C14" i="3" s="1"/>
  <c r="B14" i="3" a="1"/>
  <c r="B14" i="3" s="1"/>
  <c r="C13" i="3" a="1"/>
  <c r="C13" i="3" s="1"/>
  <c r="B13" i="3" a="1"/>
  <c r="B13" i="3" s="1"/>
  <c r="C12" i="3" a="1"/>
  <c r="C12" i="3" s="1"/>
  <c r="B12" i="3" a="1"/>
  <c r="B12" i="3" s="1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C6" i="3" a="1"/>
  <c r="C6" i="3" s="1"/>
  <c r="B6" i="3" a="1"/>
  <c r="B6" i="3" s="1"/>
  <c r="C5" i="3" a="1"/>
  <c r="C5" i="3" s="1"/>
  <c r="B5" i="3" a="1"/>
  <c r="B5" i="3" s="1"/>
  <c r="C4" i="3" a="1"/>
  <c r="C4" i="3" s="1"/>
  <c r="B4" i="3" a="1"/>
  <c r="B4" i="3" s="1"/>
  <c r="A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<sst xmlns="http://schemas.openxmlformats.org/spreadsheetml/2006/main" count="30" uniqueCount="30">
  <si>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Finland</t>
  </si>
  <si>
    <t>Åland</t>
  </si>
  <si>
    <t>Källa: Statistikcentralen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</si>
  <si>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</si>
  <si>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</si>
  <si>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</si>
  <si>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</si>
  <si>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</si>
  <si>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</si>
  <si>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</si>
  <si>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</si>
  <si>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</si>
  <si>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</si>
  <si>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</si>
  <si>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</si>
  <si>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</si>
  <si>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</si>
  <si>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</si>
  <si>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</si>
  <si>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</si>
  <si>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</si>
  <si>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</si>
  <si>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</si>
  <si>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</si>
  <si>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</si>
  <si>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</si>
  <si>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</si>
  <si>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</si>
  <si>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2023</t>
  </si>
  <si>
    <t>Uppdaterad: 13.11.2025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</si>
</sst>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3" fontId="1" fillId="0" borderId="0" xfId="0" applyNumberFormat="1" applyFont="1"/>
    <xf numFmtId="3" fontId="1" fillId="0" borderId="1" xfId="0" applyNumberFormat="1" applyFont="1" applyBorder="1"/>
    <xf numFmtId="49" fontId="0" fillId="0" borderId="0" xfId="0" applyNumberFormat="1"/>
    <xf numFmtId="49" fontId="1" fillId="0" borderId="0" xfId="0" applyNumberFormat="1" applyFont="1"/>
    <xf numFmtId="3" fontId="1" fillId="0" borderId="0" xfId="0" quotePrefix="1" applyNumberFormat="1" applyFont="1"/>
    <xf numFmtId="49" fontId="1" fillId="0" borderId="1" xfId="0" applyNumberFormat="1" applyFont="1" applyBorder="1"/>
    <xf numFmtId="3" fontId="1" fillId="0" borderId="1" xfId="0" quotePrefix="1" applyNumberFormat="1" applyFont="1" applyBorder="1"/>
    <xf numFmtId="49" fontId="1" fillId="0" borderId="2" xfId="0" applyNumberFormat="1" applyFont="1" applyBorder="1"/>
    <xf numFmtId="49" fontId="1" fillId="0" borderId="2" xfId="0" applyNumberFormat="1" applyFont="1" applyBorder="1" applyAlignment="1">
      <alignment horizontal="right"/>
    </xf>
    <xf numFmtId="49" fontId="2" fillId="0" borderId="0" xfId="0" applyNumberFormat="1" applyFont="1"/>
    <xf numFmtId="2" fontId="3" fillId="0" borderId="0" xfId="0" applyNumberFormat="1" applyFont="1" applyAlignment="1">
      <alignment wrapText="1"/>
    </xf>
    <xf numFmtId="2" fontId="3" fillId="0" borderId="1" xfId="0" applyNumberFormat="1" applyFont="1" applyBorder="1" applyAlignment="1">
      <alignment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stat\09Skatter\Inkomster%20och%20skatter\2024\Publicering_2024.xlsx" TargetMode="External"/><Relationship Id="rId1" Type="http://schemas.openxmlformats.org/officeDocument/2006/relationships/externalLinkPath" Target="/Astat/09Skatter/Inkomster%20och%20skatter/2024/Publicering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År"/>
      <sheetName val="Diagram till nyheten"/>
      <sheetName val="Pivoter"/>
      <sheetName val="IN003"/>
      <sheetName val="IN004"/>
      <sheetName val="IN005"/>
      <sheetName val="IN007"/>
      <sheetName val="IN008"/>
      <sheetName val="IN009"/>
      <sheetName val="IN010"/>
      <sheetName val="Exceltabeller_Gini"/>
      <sheetName val="Exceltabeller_disp.inkomst"/>
      <sheetName val="Hämtning från Sotkanet"/>
      <sheetName val="Hämta från SCB"/>
      <sheetName val="Hämtning från statfin_118w"/>
      <sheetName val="Hämtning från kuntaryh_104"/>
      <sheetName val="Hämtning från kuntaryh_103"/>
      <sheetName val="Hämta från kuntaryh_106"/>
      <sheetName val="Hämta från kuntaryh_101"/>
    </sheetNames>
    <sheetDataSet>
      <sheetData sheetId="0">
        <row r="1">
          <cell r="B1">
            <v>2023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DCF35-AD3C-4D17-8229-8AF012A63FBC}">
  <dimension ref="A1:E34"/>
  <sheetViews>
    <sheetView tabSelected="1" workbookViewId="0">
      <selection activeCell="H17" sqref="H17"/>
    </sheetView>
  </sheetViews>
  <sheetFormatPr defaultRowHeight="12" customHeight="1" x14ac:dyDescent="0.25"/>
  <cols>
    <col min="1" max="1" width="5.140625" style="5" customWidth="1"/>
    <col min="2" max="2" width="6.5703125" style="1" customWidth="1"/>
    <col min="3" max="3" width="7.140625" style="1" customWidth="1"/>
    <col min="5" max="5" width="11.7109375" customWidth="1"/>
  </cols>
  <sheetData>
    <row r="1" spans="1:5" ht="15" x14ac:dyDescent="0.25">
      <c r="A1" s="12" t="str">
        <f>"Hushållens disponibla penninginkomst (median). Åland och hela Finland, "&amp;[1]År!B1&amp;" års penningvärde"</f>
        <v>Hushållens disponibla penninginkomst (median). Åland och hela Finland, 2023 års penningvärde</v>
      </c>
      <c r="B1" s="12"/>
      <c r="C1" s="12"/>
      <c r="D1" s="12"/>
      <c r="E1" s="12"/>
    </row>
    <row r="2" spans="1:5" ht="15.75" customHeight="1" thickBot="1" x14ac:dyDescent="0.3">
      <c r="A2" s="13"/>
      <c r="B2" s="13"/>
      <c r="C2" s="13"/>
      <c r="D2" s="12"/>
      <c r="E2" s="12"/>
    </row>
    <row r="3" spans="1:5" s="4" customFormat="1" ht="14.25" customHeight="1" x14ac:dyDescent="0.25">
      <c r="A3" s="9"/>
      <c r="B3" s="10" t="s">
        <v>1</v>
      </c>
      <c r="C3" s="10" t="s">
        <v>0</v>
      </c>
    </row>
    <row r="4" spans="1:5" ht="12" customHeight="1" x14ac:dyDescent="0.25">
      <c r="A4" s="5" t="s">
        <v>3</v>
      </c>
      <c r="B4" s="6" cm="1">
        <f t="array" ref="B4">SUMIFS([1]!statfin_tjt_pxt_1[Bostadshushållens inkomster och inkomststruktur],[1]!statfin_tjt_pxt_1[År],A4,[1]!statfin_tjt_pxt_1[Område],{"MK21 Åland"},[1]!statfin_tjt_pxt_1[Uppgifter],{"Disponibel penninginkomst, median"})</f>
        <v>33361</v>
      </c>
      <c r="C4" s="2" cm="1">
        <f t="array" ref="C4">SUMIFS([1]!statfin_tjt_pxt_1[Bostadshushållens inkomster och inkomststruktur],[1]!statfin_tjt_pxt_1[År],A4,[1]!statfin_tjt_pxt_1[Område],{"HELA LANDET"},[1]!statfin_tjt_pxt_1[Uppgifter],{"Disponibel penninginkomst, median"})</f>
        <v>29577</v>
      </c>
    </row>
    <row r="5" spans="1:5" ht="12" customHeight="1" x14ac:dyDescent="0.25">
      <c r="A5" s="5" t="s">
        <v>4</v>
      </c>
      <c r="B5" s="6" cm="1">
        <f t="array" ref="B5">SUMIFS([1]!statfin_tjt_pxt_1[Bostadshushållens inkomster och inkomststruktur],[1]!statfin_tjt_pxt_1[År],A5,[1]!statfin_tjt_pxt_1[Område],{"MK21 Åland"},[1]!statfin_tjt_pxt_1[Uppgifter],{"Disponibel penninginkomst, median"})</f>
        <v>34794</v>
      </c>
      <c r="C5" s="2" cm="1">
        <f t="array" ref="C5">SUMIFS([1]!statfin_tjt_pxt_1[Bostadshushållens inkomster och inkomststruktur],[1]!statfin_tjt_pxt_1[År],A5,[1]!statfin_tjt_pxt_1[Område],{"HELA LANDET"},[1]!statfin_tjt_pxt_1[Uppgifter],{"Disponibel penninginkomst, median"})</f>
        <v>29861</v>
      </c>
    </row>
    <row r="6" spans="1:5" ht="12" customHeight="1" x14ac:dyDescent="0.25">
      <c r="A6" s="5" t="s">
        <v>5</v>
      </c>
      <c r="B6" s="6" cm="1">
        <f t="array" ref="B6">SUMIFS([1]!statfin_tjt_pxt_1[Bostadshushållens inkomster och inkomststruktur],[1]!statfin_tjt_pxt_1[År],A6,[1]!statfin_tjt_pxt_1[Område],{"MK21 Åland"},[1]!statfin_tjt_pxt_1[Uppgifter],{"Disponibel penninginkomst, median"})</f>
        <v>36637</v>
      </c>
      <c r="C6" s="2" cm="1">
        <f t="array" ref="C6">SUMIFS([1]!statfin_tjt_pxt_1[Bostadshushållens inkomster och inkomststruktur],[1]!statfin_tjt_pxt_1[År],A6,[1]!statfin_tjt_pxt_1[Område],{"HELA LANDET"},[1]!statfin_tjt_pxt_1[Uppgifter],{"Disponibel penninginkomst, median"})</f>
        <v>30544</v>
      </c>
    </row>
    <row r="7" spans="1:5" ht="12" customHeight="1" x14ac:dyDescent="0.25">
      <c r="A7" s="5" t="s">
        <v>6</v>
      </c>
      <c r="B7" s="6" cm="1">
        <f t="array" ref="B7">SUMIFS([1]!statfin_tjt_pxt_1[Bostadshushållens inkomster och inkomststruktur],[1]!statfin_tjt_pxt_1[År],A7,[1]!statfin_tjt_pxt_1[Område],{"MK21 Åland"},[1]!statfin_tjt_pxt_1[Uppgifter],{"Disponibel penninginkomst, median"})</f>
        <v>37908</v>
      </c>
      <c r="C7" s="2" cm="1">
        <f t="array" ref="C7">SUMIFS([1]!statfin_tjt_pxt_1[Bostadshushållens inkomster och inkomststruktur],[1]!statfin_tjt_pxt_1[År],A7,[1]!statfin_tjt_pxt_1[Område],{"HELA LANDET"},[1]!statfin_tjt_pxt_1[Uppgifter],{"Disponibel penninginkomst, median"})</f>
        <v>30836</v>
      </c>
    </row>
    <row r="8" spans="1:5" ht="12" customHeight="1" x14ac:dyDescent="0.25">
      <c r="A8" s="5" t="s">
        <v>7</v>
      </c>
      <c r="B8" s="6" cm="1">
        <f t="array" ref="B8">SUMIFS([1]!statfin_tjt_pxt_1[Bostadshushållens inkomster och inkomststruktur],[1]!statfin_tjt_pxt_1[År],A8,[1]!statfin_tjt_pxt_1[Område],{"MK21 Åland"},[1]!statfin_tjt_pxt_1[Uppgifter],{"Disponibel penninginkomst, median"})</f>
        <v>40190</v>
      </c>
      <c r="C8" s="2" cm="1">
        <f t="array" ref="C8">SUMIFS([1]!statfin_tjt_pxt_1[Bostadshushållens inkomster och inkomststruktur],[1]!statfin_tjt_pxt_1[År],A8,[1]!statfin_tjt_pxt_1[Område],{"HELA LANDET"},[1]!statfin_tjt_pxt_1[Uppgifter],{"Disponibel penninginkomst, median"})</f>
        <v>31356</v>
      </c>
    </row>
    <row r="9" spans="1:5" ht="12" customHeight="1" x14ac:dyDescent="0.25">
      <c r="A9" s="5" t="s">
        <v>8</v>
      </c>
      <c r="B9" s="6" cm="1">
        <f t="array" ref="B9">SUMIFS([1]!statfin_tjt_pxt_1[Bostadshushållens inkomster och inkomststruktur],[1]!statfin_tjt_pxt_1[År],A9,[1]!statfin_tjt_pxt_1[Område],{"MK21 Åland"},[1]!statfin_tjt_pxt_1[Uppgifter],{"Disponibel penninginkomst, median"})</f>
        <v>41254</v>
      </c>
      <c r="C9" s="2" cm="1">
        <f t="array" ref="C9">SUMIFS([1]!statfin_tjt_pxt_1[Bostadshushållens inkomster och inkomststruktur],[1]!statfin_tjt_pxt_1[År],A9,[1]!statfin_tjt_pxt_1[Område],{"HELA LANDET"},[1]!statfin_tjt_pxt_1[Uppgifter],{"Disponibel penninginkomst, median"})</f>
        <v>31550</v>
      </c>
    </row>
    <row r="10" spans="1:5" ht="12" customHeight="1" x14ac:dyDescent="0.25">
      <c r="A10" s="5" t="s">
        <v>9</v>
      </c>
      <c r="B10" s="6" cm="1">
        <f t="array" ref="B10">SUMIFS([1]!statfin_tjt_pxt_1[Bostadshushållens inkomster och inkomststruktur],[1]!statfin_tjt_pxt_1[År],A10,[1]!statfin_tjt_pxt_1[Område],{"MK21 Åland"},[1]!statfin_tjt_pxt_1[Uppgifter],{"Disponibel penninginkomst, median"})</f>
        <v>41917</v>
      </c>
      <c r="C10" s="2" cm="1">
        <f t="array" ref="C10">SUMIFS([1]!statfin_tjt_pxt_1[Bostadshushållens inkomster och inkomststruktur],[1]!statfin_tjt_pxt_1[År],A10,[1]!statfin_tjt_pxt_1[Område],{"HELA LANDET"},[1]!statfin_tjt_pxt_1[Uppgifter],{"Disponibel penninginkomst, median"})</f>
        <v>32236</v>
      </c>
    </row>
    <row r="11" spans="1:5" ht="12" customHeight="1" x14ac:dyDescent="0.25">
      <c r="A11" s="5" t="s">
        <v>10</v>
      </c>
      <c r="B11" s="6" cm="1">
        <f t="array" ref="B11">SUMIFS([1]!statfin_tjt_pxt_1[Bostadshushållens inkomster och inkomststruktur],[1]!statfin_tjt_pxt_1[År],A11,[1]!statfin_tjt_pxt_1[Område],{"MK21 Åland"},[1]!statfin_tjt_pxt_1[Uppgifter],{"Disponibel penninginkomst, median"})</f>
        <v>42741</v>
      </c>
      <c r="C11" s="2" cm="1">
        <f t="array" ref="C11">SUMIFS([1]!statfin_tjt_pxt_1[Bostadshushållens inkomster och inkomststruktur],[1]!statfin_tjt_pxt_1[År],A11,[1]!statfin_tjt_pxt_1[Område],{"HELA LANDET"},[1]!statfin_tjt_pxt_1[Uppgifter],{"Disponibel penninginkomst, median"})</f>
        <v>32890</v>
      </c>
    </row>
    <row r="12" spans="1:5" ht="12" customHeight="1" x14ac:dyDescent="0.25">
      <c r="A12" s="5" t="s">
        <v>11</v>
      </c>
      <c r="B12" s="6" cm="1">
        <f t="array" ref="B12">SUMIFS([1]!statfin_tjt_pxt_1[Bostadshushållens inkomster och inkomststruktur],[1]!statfin_tjt_pxt_1[År],A12,[1]!statfin_tjt_pxt_1[Område],{"MK21 Åland"},[1]!statfin_tjt_pxt_1[Uppgifter],{"Disponibel penninginkomst, median"})</f>
        <v>43376</v>
      </c>
      <c r="C12" s="2" cm="1">
        <f t="array" ref="C12">SUMIFS([1]!statfin_tjt_pxt_1[Bostadshushållens inkomster och inkomststruktur],[1]!statfin_tjt_pxt_1[År],A12,[1]!statfin_tjt_pxt_1[Område],{"HELA LANDET"},[1]!statfin_tjt_pxt_1[Uppgifter],{"Disponibel penninginkomst, median"})</f>
        <v>33458</v>
      </c>
    </row>
    <row r="13" spans="1:5" ht="12" customHeight="1" x14ac:dyDescent="0.25">
      <c r="A13" s="5" t="s">
        <v>12</v>
      </c>
      <c r="B13" s="6" cm="1">
        <f t="array" ref="B13">SUMIFS([1]!statfin_tjt_pxt_1[Bostadshushållens inkomster och inkomststruktur],[1]!statfin_tjt_pxt_1[År],A13,[1]!statfin_tjt_pxt_1[Område],{"MK21 Åland"},[1]!statfin_tjt_pxt_1[Uppgifter],{"Disponibel penninginkomst, median"})</f>
        <v>44129</v>
      </c>
      <c r="C13" s="2" cm="1">
        <f t="array" ref="C13">SUMIFS([1]!statfin_tjt_pxt_1[Bostadshushållens inkomster och inkomststruktur],[1]!statfin_tjt_pxt_1[År],A13,[1]!statfin_tjt_pxt_1[Område],{"HELA LANDET"},[1]!statfin_tjt_pxt_1[Uppgifter],{"Disponibel penninginkomst, median"})</f>
        <v>34462</v>
      </c>
    </row>
    <row r="14" spans="1:5" ht="12" customHeight="1" x14ac:dyDescent="0.25">
      <c r="A14" s="5" t="s">
        <v>13</v>
      </c>
      <c r="B14" s="6" cm="1">
        <f t="array" ref="B14">SUMIFS([1]!statfin_tjt_pxt_1[Bostadshushållens inkomster och inkomststruktur],[1]!statfin_tjt_pxt_1[År],A14,[1]!statfin_tjt_pxt_1[Område],{"MK21 Åland"},[1]!statfin_tjt_pxt_1[Uppgifter],{"Disponibel penninginkomst, median"})</f>
        <v>44212</v>
      </c>
      <c r="C14" s="2" cm="1">
        <f t="array" ref="C14">SUMIFS([1]!statfin_tjt_pxt_1[Bostadshushållens inkomster och inkomststruktur],[1]!statfin_tjt_pxt_1[År],A14,[1]!statfin_tjt_pxt_1[Område],{"HELA LANDET"},[1]!statfin_tjt_pxt_1[Uppgifter],{"Disponibel penninginkomst, median"})</f>
        <v>34866</v>
      </c>
    </row>
    <row r="15" spans="1:5" ht="12" customHeight="1" x14ac:dyDescent="0.25">
      <c r="A15" s="5" t="s">
        <v>14</v>
      </c>
      <c r="B15" s="6" cm="1">
        <f t="array" ref="B15">SUMIFS([1]!statfin_tjt_pxt_1[Bostadshushållens inkomster och inkomststruktur],[1]!statfin_tjt_pxt_1[År],A15,[1]!statfin_tjt_pxt_1[Område],{"MK21 Åland"},[1]!statfin_tjt_pxt_1[Uppgifter],{"Disponibel penninginkomst, median"})</f>
        <v>44150</v>
      </c>
      <c r="C15" s="2" cm="1">
        <f t="array" ref="C15">SUMIFS([1]!statfin_tjt_pxt_1[Bostadshushållens inkomster och inkomststruktur],[1]!statfin_tjt_pxt_1[År],A15,[1]!statfin_tjt_pxt_1[Område],{"HELA LANDET"},[1]!statfin_tjt_pxt_1[Uppgifter],{"Disponibel penninginkomst, median"})</f>
        <v>35455</v>
      </c>
    </row>
    <row r="16" spans="1:5" ht="12" customHeight="1" x14ac:dyDescent="0.25">
      <c r="A16" s="5" t="s">
        <v>15</v>
      </c>
      <c r="B16" s="6" cm="1">
        <f t="array" ref="B16">SUMIFS([1]!statfin_tjt_pxt_1[Bostadshushållens inkomster och inkomststruktur],[1]!statfin_tjt_pxt_1[År],A16,[1]!statfin_tjt_pxt_1[Område],{"MK21 Åland"},[1]!statfin_tjt_pxt_1[Uppgifter],{"Disponibel penninginkomst, median"})</f>
        <v>46086</v>
      </c>
      <c r="C16" s="2" cm="1">
        <f t="array" ref="C16">SUMIFS([1]!statfin_tjt_pxt_1[Bostadshushållens inkomster och inkomststruktur],[1]!statfin_tjt_pxt_1[År],A16,[1]!statfin_tjt_pxt_1[Område],{"HELA LANDET"},[1]!statfin_tjt_pxt_1[Uppgifter],{"Disponibel penninginkomst, median"})</f>
        <v>36361</v>
      </c>
    </row>
    <row r="17" spans="1:3" ht="12" customHeight="1" x14ac:dyDescent="0.25">
      <c r="A17" s="5" t="s">
        <v>16</v>
      </c>
      <c r="B17" s="6" cm="1">
        <f t="array" ref="B17">SUMIFS([1]!statfin_tjt_pxt_1[Bostadshushållens inkomster och inkomststruktur],[1]!statfin_tjt_pxt_1[År],A17,[1]!statfin_tjt_pxt_1[Område],{"MK21 Åland"},[1]!statfin_tjt_pxt_1[Uppgifter],{"Disponibel penninginkomst, median"})</f>
        <v>45999</v>
      </c>
      <c r="C17" s="2" cm="1">
        <f t="array" ref="C17">SUMIFS([1]!statfin_tjt_pxt_1[Bostadshushållens inkomster och inkomststruktur],[1]!statfin_tjt_pxt_1[År],A17,[1]!statfin_tjt_pxt_1[Område],{"HELA LANDET"},[1]!statfin_tjt_pxt_1[Uppgifter],{"Disponibel penninginkomst, median"})</f>
        <v>36716</v>
      </c>
    </row>
    <row r="18" spans="1:3" ht="12" customHeight="1" x14ac:dyDescent="0.25">
      <c r="A18" s="5" t="s">
        <v>17</v>
      </c>
      <c r="B18" s="6" cm="1">
        <f t="array" ref="B18">SUMIFS([1]!statfin_tjt_pxt_1[Bostadshushållens inkomster och inkomststruktur],[1]!statfin_tjt_pxt_1[År],A18,[1]!statfin_tjt_pxt_1[Område],{"MK21 Åland"},[1]!statfin_tjt_pxt_1[Uppgifter],{"Disponibel penninginkomst, median"})</f>
        <v>47090</v>
      </c>
      <c r="C18" s="2" cm="1">
        <f t="array" ref="C18">SUMIFS([1]!statfin_tjt_pxt_1[Bostadshushållens inkomster och inkomststruktur],[1]!statfin_tjt_pxt_1[År],A18,[1]!statfin_tjt_pxt_1[Område],{"HELA LANDET"},[1]!statfin_tjt_pxt_1[Uppgifter],{"Disponibel penninginkomst, median"})</f>
        <v>37602</v>
      </c>
    </row>
    <row r="19" spans="1:3" ht="12" customHeight="1" x14ac:dyDescent="0.25">
      <c r="A19" s="5" t="s">
        <v>18</v>
      </c>
      <c r="B19" s="6" cm="1">
        <f t="array" ref="B19">SUMIFS([1]!statfin_tjt_pxt_1[Bostadshushållens inkomster och inkomststruktur],[1]!statfin_tjt_pxt_1[År],A19,[1]!statfin_tjt_pxt_1[Område],{"MK21 Åland"},[1]!statfin_tjt_pxt_1[Uppgifter],{"Disponibel penninginkomst, median"})</f>
        <v>47400</v>
      </c>
      <c r="C19" s="2" cm="1">
        <f t="array" ref="C19">SUMIFS([1]!statfin_tjt_pxt_1[Bostadshushållens inkomster och inkomststruktur],[1]!statfin_tjt_pxt_1[År],A19,[1]!statfin_tjt_pxt_1[Område],{"HELA LANDET"},[1]!statfin_tjt_pxt_1[Uppgifter],{"Disponibel penninginkomst, median"})</f>
        <v>38151</v>
      </c>
    </row>
    <row r="20" spans="1:3" ht="12" customHeight="1" x14ac:dyDescent="0.25">
      <c r="A20" s="5" t="s">
        <v>19</v>
      </c>
      <c r="B20" s="6" cm="1">
        <f t="array" ref="B20">SUMIFS([1]!statfin_tjt_pxt_1[Bostadshushållens inkomster och inkomststruktur],[1]!statfin_tjt_pxt_1[År],A20,[1]!statfin_tjt_pxt_1[Område],{"MK21 Åland"},[1]!statfin_tjt_pxt_1[Uppgifter],{"Disponibel penninginkomst, median"})</f>
        <v>47183</v>
      </c>
      <c r="C20" s="2" cm="1">
        <f t="array" ref="C20">SUMIFS([1]!statfin_tjt_pxt_1[Bostadshushållens inkomster och inkomststruktur],[1]!statfin_tjt_pxt_1[År],A20,[1]!statfin_tjt_pxt_1[Område],{"HELA LANDET"},[1]!statfin_tjt_pxt_1[Uppgifter],{"Disponibel penninginkomst, median"})</f>
        <v>37982</v>
      </c>
    </row>
    <row r="21" spans="1:3" ht="12" customHeight="1" x14ac:dyDescent="0.25">
      <c r="A21" s="5" t="s">
        <v>20</v>
      </c>
      <c r="B21" s="6" cm="1">
        <f t="array" ref="B21">SUMIFS([1]!statfin_tjt_pxt_1[Bostadshushållens inkomster och inkomststruktur],[1]!statfin_tjt_pxt_1[År],A21,[1]!statfin_tjt_pxt_1[Område],{"MK21 Åland"},[1]!statfin_tjt_pxt_1[Uppgifter],{"Disponibel penninginkomst, median"})</f>
        <v>47215</v>
      </c>
      <c r="C21" s="2" cm="1">
        <f t="array" ref="C21">SUMIFS([1]!statfin_tjt_pxt_1[Bostadshushållens inkomster och inkomststruktur],[1]!statfin_tjt_pxt_1[År],A21,[1]!statfin_tjt_pxt_1[Område],{"HELA LANDET"},[1]!statfin_tjt_pxt_1[Uppgifter],{"Disponibel penninginkomst, median"})</f>
        <v>38112</v>
      </c>
    </row>
    <row r="22" spans="1:3" ht="12" customHeight="1" x14ac:dyDescent="0.25">
      <c r="A22" s="5" t="s">
        <v>21</v>
      </c>
      <c r="B22" s="6" cm="1">
        <f t="array" ref="B22">SUMIFS([1]!statfin_tjt_pxt_1[Bostadshushållens inkomster och inkomststruktur],[1]!statfin_tjt_pxt_1[År],A22,[1]!statfin_tjt_pxt_1[Område],{"MK21 Åland"},[1]!statfin_tjt_pxt_1[Uppgifter],{"Disponibel penninginkomst, median"})</f>
        <v>46677</v>
      </c>
      <c r="C22" s="2" cm="1">
        <f t="array" ref="C22">SUMIFS([1]!statfin_tjt_pxt_1[Bostadshushållens inkomster och inkomststruktur],[1]!statfin_tjt_pxt_1[År],A22,[1]!statfin_tjt_pxt_1[Område],{"HELA LANDET"},[1]!statfin_tjt_pxt_1[Uppgifter],{"Disponibel penninginkomst, median"})</f>
        <v>37926</v>
      </c>
    </row>
    <row r="23" spans="1:3" ht="12" customHeight="1" x14ac:dyDescent="0.25">
      <c r="A23" s="5" t="s">
        <v>22</v>
      </c>
      <c r="B23" s="6" cm="1">
        <f t="array" ref="B23">SUMIFS([1]!statfin_tjt_pxt_1[Bostadshushållens inkomster och inkomststruktur],[1]!statfin_tjt_pxt_1[År],A23,[1]!statfin_tjt_pxt_1[Område],{"MK21 Åland"},[1]!statfin_tjt_pxt_1[Uppgifter],{"Disponibel penninginkomst, median"})</f>
        <v>46341</v>
      </c>
      <c r="C23" s="2" cm="1">
        <f t="array" ref="C23">SUMIFS([1]!statfin_tjt_pxt_1[Bostadshushållens inkomster och inkomststruktur],[1]!statfin_tjt_pxt_1[År],A23,[1]!statfin_tjt_pxt_1[Område],{"HELA LANDET"},[1]!statfin_tjt_pxt_1[Uppgifter],{"Disponibel penninginkomst, median"})</f>
        <v>37765</v>
      </c>
    </row>
    <row r="24" spans="1:3" ht="12" customHeight="1" x14ac:dyDescent="0.25">
      <c r="A24" s="5" t="s">
        <v>23</v>
      </c>
      <c r="B24" s="6" cm="1">
        <f t="array" ref="B24">SUMIFS([1]!statfin_tjt_pxt_1[Bostadshushållens inkomster och inkomststruktur],[1]!statfin_tjt_pxt_1[År],A24,[1]!statfin_tjt_pxt_1[Område],{"MK21 Åland"},[1]!statfin_tjt_pxt_1[Uppgifter],{"Disponibel penninginkomst, median"})</f>
        <v>46753</v>
      </c>
      <c r="C24" s="2" cm="1">
        <f t="array" ref="C24">SUMIFS([1]!statfin_tjt_pxt_1[Bostadshushållens inkomster och inkomststruktur],[1]!statfin_tjt_pxt_1[År],A24,[1]!statfin_tjt_pxt_1[Område],{"HELA LANDET"},[1]!statfin_tjt_pxt_1[Uppgifter],{"Disponibel penninginkomst, median"})</f>
        <v>38050</v>
      </c>
    </row>
    <row r="25" spans="1:3" ht="12" customHeight="1" x14ac:dyDescent="0.25">
      <c r="A25" s="5" t="s">
        <v>24</v>
      </c>
      <c r="B25" s="6" cm="1">
        <f t="array" ref="B25">SUMIFS([1]!statfin_tjt_pxt_1[Bostadshushållens inkomster och inkomststruktur],[1]!statfin_tjt_pxt_1[År],A25,[1]!statfin_tjt_pxt_1[Område],{"MK21 Åland"},[1]!statfin_tjt_pxt_1[Uppgifter],{"Disponibel penninginkomst, median"})</f>
        <v>46774</v>
      </c>
      <c r="C25" s="2" cm="1">
        <f t="array" ref="C25">SUMIFS([1]!statfin_tjt_pxt_1[Bostadshushållens inkomster och inkomststruktur],[1]!statfin_tjt_pxt_1[År],A25,[1]!statfin_tjt_pxt_1[Område],{"HELA LANDET"},[1]!statfin_tjt_pxt_1[Uppgifter],{"Disponibel penninginkomst, median"})</f>
        <v>38197</v>
      </c>
    </row>
    <row r="26" spans="1:3" ht="12" customHeight="1" x14ac:dyDescent="0.25">
      <c r="A26" s="5" t="s">
        <v>25</v>
      </c>
      <c r="B26" s="6" cm="1">
        <f t="array" ref="B26">SUMIFS([1]!statfin_tjt_pxt_1[Bostadshushållens inkomster och inkomststruktur],[1]!statfin_tjt_pxt_1[År],A26,[1]!statfin_tjt_pxt_1[Område],{"MK21 Åland"},[1]!statfin_tjt_pxt_1[Uppgifter],{"Disponibel penninginkomst, median"})</f>
        <v>47089</v>
      </c>
      <c r="C26" s="2" cm="1">
        <f t="array" ref="C26">SUMIFS([1]!statfin_tjt_pxt_1[Bostadshushållens inkomster och inkomststruktur],[1]!statfin_tjt_pxt_1[År],A26,[1]!statfin_tjt_pxt_1[Område],{"HELA LANDET"},[1]!statfin_tjt_pxt_1[Uppgifter],{"Disponibel penninginkomst, median"})</f>
        <v>38300</v>
      </c>
    </row>
    <row r="27" spans="1:3" ht="12" customHeight="1" x14ac:dyDescent="0.25">
      <c r="A27" s="5" t="s">
        <v>26</v>
      </c>
      <c r="B27" s="6" cm="1">
        <f t="array" ref="B27">SUMIFS([1]!statfin_tjt_pxt_1[Bostadshushållens inkomster och inkomststruktur],[1]!statfin_tjt_pxt_1[År],A27,[1]!statfin_tjt_pxt_1[Område],{"MK21 Åland"},[1]!statfin_tjt_pxt_1[Uppgifter],{"Disponibel penninginkomst, median"})</f>
        <v>46962</v>
      </c>
      <c r="C27" s="2" cm="1">
        <f t="array" ref="C27">SUMIFS([1]!statfin_tjt_pxt_1[Bostadshushållens inkomster och inkomststruktur],[1]!statfin_tjt_pxt_1[År],A27,[1]!statfin_tjt_pxt_1[Område],{"HELA LANDET"},[1]!statfin_tjt_pxt_1[Uppgifter],{"Disponibel penninginkomst, median"})</f>
        <v>38390</v>
      </c>
    </row>
    <row r="28" spans="1:3" ht="12" customHeight="1" x14ac:dyDescent="0.25">
      <c r="A28" s="5" t="s">
        <v>27</v>
      </c>
      <c r="B28" s="6" cm="1">
        <f t="array" ref="B28">SUMIFS([1]!statfin_tjt_pxt_1[Bostadshushållens inkomster och inkomststruktur],[1]!statfin_tjt_pxt_1[År],A28,[1]!statfin_tjt_pxt_1[Område],{"MK21 Åland"},[1]!statfin_tjt_pxt_1[Uppgifter],{"Disponibel penninginkomst, median"})</f>
        <v>47473</v>
      </c>
      <c r="C28" s="2" cm="1">
        <f t="array" ref="C28">SUMIFS([1]!statfin_tjt_pxt_1[Bostadshushållens inkomster och inkomststruktur],[1]!statfin_tjt_pxt_1[År],A28,[1]!statfin_tjt_pxt_1[Område],{"HELA LANDET"},[1]!statfin_tjt_pxt_1[Uppgifter],{"Disponibel penninginkomst, median"})</f>
        <v>38603</v>
      </c>
    </row>
    <row r="29" spans="1:3" ht="12" customHeight="1" x14ac:dyDescent="0.25">
      <c r="A29" s="5">
        <v>2020</v>
      </c>
      <c r="B29" s="6" cm="1">
        <f t="array" ref="B29">SUMIFS([1]!statfin_tjt_pxt_1[Bostadshushållens inkomster och inkomststruktur],[1]!statfin_tjt_pxt_1[År],A29,[1]!statfin_tjt_pxt_1[Område],{"MK21 Åland"},[1]!statfin_tjt_pxt_1[Uppgifter],{"Disponibel penninginkomst, median"})</f>
        <v>46748</v>
      </c>
      <c r="C29" s="2" cm="1">
        <f t="array" ref="C29">SUMIFS([1]!statfin_tjt_pxt_1[Bostadshushållens inkomster och inkomststruktur],[1]!statfin_tjt_pxt_1[År],A29,[1]!statfin_tjt_pxt_1[Område],{"HELA LANDET"},[1]!statfin_tjt_pxt_1[Uppgifter],{"Disponibel penninginkomst, median"})</f>
        <v>38486</v>
      </c>
    </row>
    <row r="30" spans="1:3" ht="12" customHeight="1" x14ac:dyDescent="0.25">
      <c r="A30" s="5">
        <v>2021</v>
      </c>
      <c r="B30" s="6" cm="1">
        <f t="array" ref="B30">SUMIFS([1]!statfin_tjt_pxt_1[Bostadshushållens inkomster och inkomststruktur],[1]!statfin_tjt_pxt_1[År],A30,[1]!statfin_tjt_pxt_1[Område],{"MK21 Åland"},[1]!statfin_tjt_pxt_1[Uppgifter],{"Disponibel penninginkomst, median"})</f>
        <v>47185</v>
      </c>
      <c r="C30" s="2" cm="1">
        <f t="array" ref="C30">SUMIFS([1]!statfin_tjt_pxt_1[Bostadshushållens inkomster och inkomststruktur],[1]!statfin_tjt_pxt_1[År],A30,[1]!statfin_tjt_pxt_1[Område],{"HELA LANDET"},[1]!statfin_tjt_pxt_1[Uppgifter],{"Disponibel penninginkomst, median"})</f>
        <v>38534</v>
      </c>
    </row>
    <row r="31" spans="1:3" ht="12" customHeight="1" x14ac:dyDescent="0.25">
      <c r="A31" s="5">
        <v>2022</v>
      </c>
      <c r="B31" s="6" cm="1">
        <f t="array" ref="B31">SUMIFS([1]!statfin_tjt_pxt_1[Bostadshushållens inkomster och inkomststruktur],[1]!statfin_tjt_pxt_1[År],A31,[1]!statfin_tjt_pxt_1[Område],{"MK21 Åland"},[1]!statfin_tjt_pxt_1[Uppgifter],{"Disponibel penninginkomst, median"})</f>
        <v>45136</v>
      </c>
      <c r="C31" s="2" cm="1">
        <f t="array" ref="C31">SUMIFS([1]!statfin_tjt_pxt_1[Bostadshushållens inkomster och inkomststruktur],[1]!statfin_tjt_pxt_1[År],A31,[1]!statfin_tjt_pxt_1[Område],{"HELA LANDET"},[1]!statfin_tjt_pxt_1[Uppgifter],{"Disponibel penninginkomst, median"})</f>
        <v>37091</v>
      </c>
    </row>
    <row r="32" spans="1:3" ht="12" customHeight="1" thickBot="1" x14ac:dyDescent="0.3">
      <c r="A32" s="7" t="s">
        <v>28</v>
      </c>
      <c r="B32" s="8" cm="1">
        <f t="array" ref="B32">SUMIFS([1]!statfin_tjt_pxt_1[Bostadshushållens inkomster och inkomststruktur],[1]!statfin_tjt_pxt_1[År],A32,[1]!statfin_tjt_pxt_1[Område],{"MK21 Åland"},[1]!statfin_tjt_pxt_1[Uppgifter],{"Disponibel penninginkomst, median"})</f>
        <v>44087</v>
      </c>
      <c r="C32" s="3" cm="1">
        <f t="array" ref="C32">SUMIFS([1]!statfin_tjt_pxt_1[Bostadshushållens inkomster och inkomststruktur],[1]!statfin_tjt_pxt_1[År],A32,[1]!statfin_tjt_pxt_1[Område],{"HELA LANDET"},[1]!statfin_tjt_pxt_1[Uppgifter],{"Disponibel penninginkomst, median"})</f>
        <v>36405</v>
      </c>
    </row>
    <row r="33" spans="1:1" ht="12" customHeight="1" x14ac:dyDescent="0.25">
      <c r="A33" s="11" t="s">
        <v>2</v>
      </c>
    </row>
    <row r="34" spans="1:1" ht="12" customHeight="1" x14ac:dyDescent="0.25">
      <c r="A34" s="14" t="s">
        <v>29</v>
      </c>
    </row>
  </sheetData>
  <mergeCells count="1">
    <mergeCell ref="A1:E2"/>
  </mergeCells>
  <pageMargins left="0.7" right="0.7" top="0.75" bottom="0.75" header="0.3" footer="0.3"/>
  <ignoredErrors>
    <ignoredError sqref="A4:A3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Tabell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</dc:creator>
  <cp:lastModifiedBy>Jakob Sällström</cp:lastModifiedBy>
  <cp:lastPrinted>2019-10-14T08:49:25Z</cp:lastPrinted>
  <dcterms:created xsi:type="dcterms:W3CDTF">2014-10-20T12:16:35Z</dcterms:created>
  <dcterms:modified xsi:type="dcterms:W3CDTF">2025-11-13T14:46:54Z</dcterms:modified>
</cp:coreProperties>
</file>